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Chris\Dropbox\My Books\PMS 5e\Problem Solutions\Chapter 14\"/>
    </mc:Choice>
  </mc:AlternateContent>
  <bookViews>
    <workbookView xWindow="360" yWindow="270" windowWidth="14940" windowHeight="9150"/>
  </bookViews>
  <sheets>
    <sheet name="Data" sheetId="1" r:id="rId1"/>
    <sheet name="Data Recent" sheetId="8" r:id="rId2"/>
    <sheet name="_STDS_DG38AFB3B1" sheetId="15" state="hidden" r:id="rId3"/>
    <sheet name="_STDS_DGF271E5C" sheetId="16" state="hidden" r:id="rId4"/>
  </sheets>
  <definedNames>
    <definedName name="ST_Month">Data!$A$2:$A$208</definedName>
    <definedName name="ST_Month_1">'Data Recent'!$A$2:$A$100</definedName>
    <definedName name="ST_NationalDebt">Data!$B$2:$B$208</definedName>
    <definedName name="ST_NationalDebt_2">'Data Recent'!$B$2:$B$100</definedName>
    <definedName name="ST_Time">Data!$C$2:$C$208</definedName>
    <definedName name="ST_Time_3">'Data Recent'!$C$2:$C$100</definedName>
    <definedName name="STWBD_StatToolsRegression_blockList" hidden="1">"-1"</definedName>
    <definedName name="STWBD_StatToolsRegression_ConfidenceLevel" hidden="1">" .95"</definedName>
    <definedName name="STWBD_StatToolsRegression_FValueToEnter" hidden="1">" 2.2"</definedName>
    <definedName name="STWBD_StatToolsRegression_FValueToLeave" hidden="1">" 1.1"</definedName>
    <definedName name="STWBD_StatToolsRegression_GraphFittedValueVsActualYValue" hidden="1">"FALSE"</definedName>
    <definedName name="STWBD_StatToolsRegression_GraphFittedValueVsXValue" hidden="1">"FALSE"</definedName>
    <definedName name="STWBD_StatToolsRegression_GraphResidualVsFittedValue" hidden="1">"TRUE"</definedName>
    <definedName name="STWBD_StatToolsRegression_GraphResidualVsXValue" hidden="1">"FALSE"</definedName>
    <definedName name="STWBD_StatToolsRegression_HasDefaultInfo" hidden="1">"TRUE"</definedName>
    <definedName name="STWBD_StatToolsRegression_IncludePrediction" hidden="1">"FALSE"</definedName>
    <definedName name="STWBD_StatToolsRegression_IncludeSteps" hidden="1">"FALSE"</definedName>
    <definedName name="STWBD_StatToolsRegression_NumberOfBlocks" hidden="1">" 0"</definedName>
    <definedName name="STWBD_StatToolsRegression_pValueToEnter" hidden="1">" .05"</definedName>
    <definedName name="STWBD_StatToolsRegression_pValueToLeave" hidden="1">" .1"</definedName>
    <definedName name="STWBD_StatToolsRegression_RegressionType" hidden="1">" 0"</definedName>
    <definedName name="STWBD_StatToolsRegression_throughOrigin" hidden="1">"FALSE"</definedName>
    <definedName name="STWBD_StatToolsRegression_useFValue" hidden="1">"FALSE"</definedName>
    <definedName name="STWBD_StatToolsRegression_usePValue" hidden="1">"TRUE"</definedName>
    <definedName name="STWBD_StatToolsRegression_VariableDependent" hidden="1">"U_x0001_VG174EC60D1D8E6815_x0001_"</definedName>
    <definedName name="STWBD_StatToolsRegression_VariableListIndependent" hidden="1">1</definedName>
    <definedName name="STWBD_StatToolsRegression_VariableListIndependent_1" hidden="1">"U_x0001_VG1CBBE986675B140_x0001_"</definedName>
    <definedName name="STWBD_StatToolsRegression_VarSelectorDefaultDataSet" hidden="1">"DGF271E5C"</definedName>
    <definedName name="STWBD_StatToolsTimeSeriesGraph_DefaultUseLabelVariable" hidden="1">"TRUE"</definedName>
    <definedName name="STWBD_StatToolsTimeSeriesGraph_HasDefaultInfo" hidden="1">"TRUE"</definedName>
    <definedName name="STWBD_StatToolsTimeSeriesGraph_LabelVariable" hidden="1">"U_x0001_VG356580A72C08DC02_x0001_"</definedName>
    <definedName name="STWBD_StatToolsTimeSeriesGraph_SingleGraph" hidden="1">"FALSE"</definedName>
    <definedName name="STWBD_StatToolsTimeSeriesGraph_TwoVerticalAxes" hidden="1">"FALSE"</definedName>
    <definedName name="STWBD_StatToolsTimeSeriesGraph_VariableList" hidden="1">1</definedName>
    <definedName name="STWBD_StatToolsTimeSeriesGraph_VariableList_1" hidden="1">"U_x0001_VG26BB786C15943A2_x0001_"</definedName>
    <definedName name="STWBD_StatToolsTimeSeriesGraph_VarSelectorDefaultDataSet" hidden="1">"DGF271E5C"</definedName>
    <definedName name="STWBD_StatToolsTransform_CustomFunction" hidden="1">""</definedName>
    <definedName name="STWBD_StatToolsTransform_HasDefaultInfo" hidden="1">"TRUE"</definedName>
    <definedName name="STWBD_StatToolsTransform_Shift" hidden="1">" 0"</definedName>
    <definedName name="STWBD_StatToolsTransform_TransformationType" hidden="1">" 0"</definedName>
    <definedName name="STWBD_StatToolsTransform_VariableList" hidden="1">1</definedName>
    <definedName name="STWBD_StatToolsTransform_VariableList_1" hidden="1">"U_x0001_VG2DB5BFF51EA8EC08_x0001_"</definedName>
    <definedName name="STWBD_StatToolsTransform_VarSelectorDefaultDataSet" hidden="1">"DG38AFB3B1"</definedName>
  </definedNames>
  <calcPr calcId="152511" iterate="1"/>
</workbook>
</file>

<file path=xl/calcChain.xml><?xml version="1.0" encoding="utf-8"?>
<calcChain xmlns="http://schemas.openxmlformats.org/spreadsheetml/2006/main">
  <c r="B103" i="8" l="1"/>
  <c r="B104" i="8"/>
  <c r="B105" i="8"/>
  <c r="B106" i="8"/>
  <c r="B107" i="8"/>
  <c r="B108" i="8"/>
  <c r="B109" i="8"/>
  <c r="B110" i="8"/>
  <c r="B111" i="8"/>
  <c r="B112" i="8"/>
  <c r="B113" i="8"/>
  <c r="B114" i="8"/>
  <c r="B115" i="8"/>
  <c r="B116" i="8"/>
  <c r="B117" i="8"/>
  <c r="B118" i="8"/>
  <c r="B119" i="8"/>
  <c r="B120" i="8"/>
  <c r="B121" i="8"/>
  <c r="B122" i="8"/>
  <c r="B123" i="8"/>
  <c r="B124" i="8"/>
  <c r="B125" i="8"/>
  <c r="B126" i="8"/>
  <c r="B127" i="8"/>
  <c r="B128" i="8"/>
  <c r="B129" i="8"/>
  <c r="B130" i="8"/>
  <c r="B131" i="8"/>
  <c r="B132" i="8"/>
  <c r="B133" i="8"/>
  <c r="B134" i="8"/>
  <c r="B135" i="8"/>
  <c r="B136" i="8"/>
  <c r="B137" i="8"/>
  <c r="B138" i="8"/>
  <c r="B139" i="8"/>
  <c r="B140" i="8"/>
  <c r="B141" i="8"/>
  <c r="B142" i="8"/>
  <c r="B143" i="8"/>
  <c r="B144" i="8"/>
  <c r="B145" i="8"/>
  <c r="B146" i="8"/>
  <c r="B147" i="8"/>
  <c r="B148" i="8"/>
  <c r="B149" i="8"/>
  <c r="B150" i="8"/>
  <c r="B151" i="8"/>
  <c r="B152" i="8"/>
  <c r="B153" i="8"/>
  <c r="B154" i="8"/>
  <c r="B155" i="8"/>
  <c r="B156" i="8"/>
  <c r="B157" i="8"/>
  <c r="B158" i="8"/>
  <c r="B159" i="8"/>
  <c r="B160" i="8"/>
  <c r="B161" i="8"/>
  <c r="B162" i="8"/>
  <c r="B163" i="8"/>
  <c r="B164" i="8"/>
  <c r="B165" i="8"/>
  <c r="B166" i="8"/>
  <c r="B167" i="8"/>
  <c r="B168" i="8"/>
  <c r="B169" i="8"/>
  <c r="B170" i="8"/>
  <c r="B171" i="8"/>
  <c r="B172" i="8"/>
  <c r="B173" i="8"/>
  <c r="B174" i="8"/>
  <c r="B175" i="8"/>
  <c r="B176" i="8"/>
  <c r="B177" i="8"/>
  <c r="B178" i="8"/>
  <c r="B179" i="8"/>
  <c r="B180" i="8"/>
  <c r="B181" i="8"/>
  <c r="B182" i="8"/>
  <c r="B183" i="8"/>
  <c r="B184" i="8"/>
  <c r="B185" i="8"/>
  <c r="B186" i="8"/>
  <c r="B187" i="8"/>
  <c r="B188" i="8"/>
  <c r="B189" i="8"/>
  <c r="B190" i="8"/>
  <c r="B191" i="8"/>
  <c r="B192" i="8"/>
  <c r="B193" i="8"/>
  <c r="B194" i="8"/>
  <c r="B195" i="8"/>
  <c r="B196" i="8"/>
  <c r="B197" i="8"/>
  <c r="B198" i="8"/>
  <c r="B199" i="8"/>
  <c r="B200" i="8"/>
  <c r="B201" i="8"/>
  <c r="B202" i="8"/>
  <c r="B203" i="8"/>
  <c r="B204" i="8"/>
  <c r="B205" i="8"/>
  <c r="B206" i="8"/>
  <c r="B207" i="8"/>
  <c r="B208" i="8"/>
  <c r="B209" i="8"/>
  <c r="B210" i="8"/>
  <c r="B211" i="8"/>
  <c r="B212" i="8"/>
  <c r="B213" i="8"/>
  <c r="B214" i="8"/>
  <c r="B215" i="8"/>
  <c r="B216" i="8"/>
  <c r="B217" i="8"/>
  <c r="B218" i="8"/>
  <c r="B219" i="8"/>
  <c r="B220" i="8"/>
  <c r="B221" i="8"/>
  <c r="B222" i="8"/>
  <c r="B223" i="8"/>
  <c r="B224" i="8"/>
  <c r="B225" i="8"/>
  <c r="B226" i="8"/>
  <c r="B227" i="8"/>
  <c r="B228" i="8"/>
  <c r="B229" i="8"/>
  <c r="B230" i="8"/>
  <c r="B102" i="8"/>
  <c r="B9" i="16"/>
  <c r="B9" i="15"/>
  <c r="B211" i="1"/>
  <c r="B212" i="1"/>
  <c r="B213" i="1"/>
  <c r="B214" i="1"/>
  <c r="B215" i="1"/>
  <c r="B216" i="1"/>
  <c r="B217" i="1"/>
  <c r="B218" i="1"/>
  <c r="B219" i="1"/>
  <c r="B220" i="1"/>
  <c r="B221" i="1"/>
  <c r="B222" i="1"/>
  <c r="B223" i="1"/>
  <c r="B224" i="1"/>
  <c r="B225" i="1"/>
  <c r="B226" i="1"/>
  <c r="B227" i="1"/>
  <c r="B228" i="1"/>
  <c r="B229" i="1"/>
  <c r="B230" i="1"/>
  <c r="B231" i="1"/>
  <c r="B232" i="1"/>
  <c r="B233" i="1"/>
  <c r="B234" i="1"/>
  <c r="B235" i="1"/>
  <c r="B236" i="1"/>
  <c r="B237" i="1"/>
  <c r="B238" i="1"/>
  <c r="B239" i="1"/>
  <c r="B240" i="1"/>
  <c r="B241" i="1"/>
  <c r="B242" i="1"/>
  <c r="B243" i="1"/>
  <c r="B244" i="1"/>
  <c r="B245" i="1"/>
  <c r="B246" i="1"/>
  <c r="B247" i="1"/>
  <c r="B248" i="1"/>
  <c r="B249" i="1"/>
  <c r="B250" i="1"/>
  <c r="B251" i="1"/>
  <c r="B252" i="1"/>
  <c r="B253" i="1"/>
  <c r="B254" i="1"/>
  <c r="B255" i="1"/>
  <c r="B256" i="1"/>
  <c r="B257" i="1"/>
  <c r="B258" i="1"/>
  <c r="B259" i="1"/>
  <c r="B260" i="1"/>
  <c r="B261" i="1"/>
  <c r="B262" i="1"/>
  <c r="B263" i="1"/>
  <c r="B264" i="1"/>
  <c r="B265" i="1"/>
  <c r="B266" i="1"/>
  <c r="B267" i="1"/>
  <c r="B268" i="1"/>
  <c r="B269" i="1"/>
  <c r="B270" i="1"/>
  <c r="B271" i="1"/>
  <c r="B272" i="1"/>
  <c r="B273" i="1"/>
  <c r="B274" i="1"/>
  <c r="B275" i="1"/>
  <c r="B276" i="1"/>
  <c r="B277" i="1"/>
  <c r="B278" i="1"/>
  <c r="B279" i="1"/>
  <c r="B280" i="1"/>
  <c r="B281" i="1"/>
  <c r="B282" i="1"/>
  <c r="B283" i="1"/>
  <c r="B284" i="1"/>
  <c r="B285" i="1"/>
  <c r="B286" i="1"/>
  <c r="B287" i="1"/>
  <c r="B288" i="1"/>
  <c r="B289" i="1"/>
  <c r="B290" i="1"/>
  <c r="B291" i="1"/>
  <c r="B292" i="1"/>
  <c r="B293" i="1"/>
  <c r="B294" i="1"/>
  <c r="B295" i="1"/>
  <c r="B296" i="1"/>
  <c r="B297" i="1"/>
  <c r="B298" i="1"/>
  <c r="B299" i="1"/>
  <c r="B300" i="1"/>
  <c r="B301" i="1"/>
  <c r="B302" i="1"/>
  <c r="B303" i="1"/>
  <c r="B304" i="1"/>
  <c r="B305" i="1"/>
  <c r="B306" i="1"/>
  <c r="B307" i="1"/>
  <c r="B308" i="1"/>
  <c r="B309" i="1"/>
  <c r="B310" i="1"/>
  <c r="B311" i="1"/>
  <c r="B312" i="1"/>
  <c r="B313" i="1"/>
  <c r="B314" i="1"/>
  <c r="B315" i="1"/>
  <c r="B316" i="1"/>
  <c r="B317" i="1"/>
  <c r="B318" i="1"/>
  <c r="B319" i="1"/>
  <c r="B320" i="1"/>
  <c r="B321" i="1"/>
  <c r="B322" i="1"/>
  <c r="B323" i="1"/>
  <c r="B324" i="1"/>
  <c r="B325" i="1"/>
  <c r="B326" i="1"/>
  <c r="B327" i="1"/>
  <c r="B328" i="1"/>
  <c r="B329" i="1"/>
  <c r="B330" i="1"/>
  <c r="B331" i="1"/>
  <c r="B332" i="1"/>
  <c r="B333" i="1"/>
  <c r="B334" i="1"/>
  <c r="B335" i="1"/>
  <c r="B336" i="1"/>
  <c r="B337" i="1"/>
  <c r="B338" i="1"/>
  <c r="B210" i="1"/>
  <c r="B19" i="16"/>
  <c r="B16" i="16"/>
  <c r="B13" i="16"/>
  <c r="B7" i="16"/>
  <c r="B3" i="16"/>
  <c r="B22" i="15"/>
  <c r="B19" i="15"/>
  <c r="B16" i="15"/>
  <c r="B13" i="15"/>
  <c r="B7" i="15"/>
  <c r="B3" i="15"/>
</calcChain>
</file>

<file path=xl/sharedStrings.xml><?xml version="1.0" encoding="utf-8"?>
<sst xmlns="http://schemas.openxmlformats.org/spreadsheetml/2006/main" count="92" uniqueCount="58">
  <si>
    <t>National Debt</t>
  </si>
  <si>
    <t>Month</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</si>
  <si>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</si>
  <si>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</si>
  <si>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</si>
  <si>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</si>
  <si>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</si>
  <si>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</si>
  <si>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</si>
  <si>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</si>
  <si>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</si>
  <si>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</si>
  <si>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GUID</t>
  </si>
  <si>
    <t>DG38AFB3B1</t>
  </si>
  <si>
    <t>Format Range</t>
  </si>
  <si>
    <t>Variable Layout</t>
  </si>
  <si>
    <t>Columns</t>
  </si>
  <si>
    <t>Variable Names In Cells</t>
  </si>
  <si>
    <t>Variable Names In 2nd Cells</t>
  </si>
  <si>
    <t>Data Set Ranges</t>
  </si>
  <si>
    <t>Data Sheet Format</t>
  </si>
  <si>
    <t>Formula Eval Cell</t>
  </si>
  <si>
    <t>Num Stored Vars</t>
  </si>
  <si>
    <t>1 : Info</t>
  </si>
  <si>
    <t>VG2C25CF791DE59E72</t>
  </si>
  <si>
    <t>var1</t>
  </si>
  <si>
    <t>ST_Month</t>
  </si>
  <si>
    <t>1 : Ranges</t>
  </si>
  <si>
    <t>1 : MultiRefs</t>
  </si>
  <si>
    <t>2 : Info</t>
  </si>
  <si>
    <t>VG2DB5BFF51EA8EC08</t>
  </si>
  <si>
    <t>var2</t>
  </si>
  <si>
    <t>ST_NationalDebt</t>
  </si>
  <si>
    <t>2 : Ranges</t>
  </si>
  <si>
    <t>2 : MultiRefs</t>
  </si>
  <si>
    <t>Log(National Debt)</t>
  </si>
  <si>
    <t>3 : Info</t>
  </si>
  <si>
    <t>VG4B86E5A26C34CA1</t>
  </si>
  <si>
    <t>ST_LogNationalDebt</t>
  </si>
  <si>
    <t>3 : Ranges</t>
  </si>
  <si>
    <t>3 : MultiRefs</t>
  </si>
  <si>
    <t>Time</t>
  </si>
  <si>
    <t>VG4A20B75216A5BDC</t>
  </si>
  <si>
    <t>ST_Time</t>
  </si>
  <si>
    <t>4 : Info</t>
  </si>
  <si>
    <t>4 : Ranges</t>
  </si>
  <si>
    <t>4 : MultiRefs</t>
  </si>
  <si>
    <t>DGF271E5C</t>
  </si>
  <si>
    <t>ST_Month_1</t>
  </si>
  <si>
    <t>ST_NationalDebt_2</t>
  </si>
  <si>
    <t>var3</t>
  </si>
  <si>
    <t>ST_Time_3</t>
  </si>
  <si>
    <t>Data Set All</t>
  </si>
  <si>
    <t>Data Set Recent</t>
  </si>
  <si>
    <t>VG301127AE3A16703F</t>
  </si>
  <si>
    <t>VG26BB786C15943A2</t>
  </si>
  <si>
    <t>VG356580A72C08DC02</t>
  </si>
  <si>
    <t>Source: U.S. Census Bureau</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</si>
</sst>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m\-yyyy"/>
  </numFmts>
  <fonts count="3" x14ac:knownFonts="1">
    <font>
      <sz val="11"/>
      <color rgb="FF000000"/>
      <name val="Calibri"/>
      <family val="2"/>
    </font>
    <font>
      <sz val="11"/>
      <name val="Calibri"/>
      <family val="2"/>
      <scheme val="minor"/>
    </font>
    <font>
      <b/>
      <sz val="11"/>
      <color rgb="FF000000"/>
      <name val="Calibri"/>
      <family val="2"/>
    </font>
  </fonts>
  <fills count="3">
    <fill>
      <patternFill patternType="none"/>
    </fill>
    <fill>
      <patternFill patternType="gray125"/>
    </fill>
    <fill>
      <patternFill patternType="solid">
        <fgColor rgb="FFFFFF99"/>
        <bgColor indexed="64"/>
      </patternFill>
    </fill>
  </fills>
  <borders count="1">
    <border>
      <left/>
      <right/>
      <top/>
      <bottom/>
      <diagonal/>
    </border>
  </borders>
  <cellStyleXfs count="1">
    <xf numFmtId="0" fontId="0" fillId="0" borderId="0"/>
  </cellStyleXfs>
  <cellXfs count="9">
    <xf numFmtId="0" fontId="0" fillId="0" borderId="0" xfId="0"/>
    <xf numFmtId="0" fontId="1" fillId="0" borderId="0" xfId="0" applyFont="1"/>
    <xf numFmtId="164" fontId="1" fillId="0" borderId="0" xfId="0" applyNumberFormat="1" applyFont="1" applyAlignment="1">
      <alignment horizontal="center"/>
    </xf>
    <xf numFmtId="3" fontId="1" fillId="0" borderId="0" xfId="0" applyNumberFormat="1" applyFont="1"/>
    <xf numFmtId="0" fontId="1" fillId="0" borderId="0" xfId="0" applyFont="1" applyAlignment="1">
      <alignment horizontal="center"/>
    </xf>
    <xf numFmtId="0" fontId="1" fillId="0" borderId="0" xfId="0" applyFont="1" applyAlignment="1">
      <alignment horizontal="right"/>
    </xf>
    <xf numFmtId="0" fontId="0" fillId="0" borderId="0" xfId="0" applyAlignment="1">
      <alignment horizontal="left"/>
    </xf>
    <xf numFmtId="0" fontId="2" fillId="0" borderId="0" xfId="0" applyFont="1" applyAlignment="1">
      <alignment horizontal="left"/>
    </xf>
    <xf numFmtId="3" fontId="1" fillId="2" borderId="0" xfId="0" applyNumberFormat="1" applyFont="1" applyFill="1"/>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National Debt / Data Set All</a:t>
            </a:r>
          </a:p>
        </c:rich>
      </c:tx>
      <c:layout/>
      <c:overlay val="0"/>
    </c:title>
    <c:autoTitleDeleted val="0"/>
    <c:plotArea>
      <c:layout/>
      <c:lineChart>
        <c:grouping val="standard"/>
        <c:varyColors val="0"/>
        <c:ser>
          <c:idx val="0"/>
          <c:order val="0"/>
          <c:spPr>
            <a:ln>
              <a:solidFill>
                <a:srgbClr val="333399"/>
              </a:solidFill>
              <a:prstDash val="solid"/>
            </a:ln>
          </c:spPr>
          <c:trendline>
            <c:trendlineType val="exp"/>
            <c:dispRSqr val="0"/>
            <c:dispEq val="1"/>
            <c:trendlineLbl>
              <c:layout>
                <c:manualLayout>
                  <c:x val="-0.29892208868628262"/>
                  <c:y val="-2.6188346456692914E-2"/>
                </c:manualLayout>
              </c:layout>
              <c:numFmt formatCode="#,##0.00000" sourceLinked="0"/>
            </c:trendlineLbl>
          </c:trendline>
          <c:cat>
            <c:numRef>
              <c:f>Data!$C$2:$C$208</c:f>
              <c:numCache>
                <c:formatCode>#,##0</c:formatCode>
                <c:ptCount val="207"/>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pt idx="152">
                  <c:v>153</c:v>
                </c:pt>
                <c:pt idx="153">
                  <c:v>154</c:v>
                </c:pt>
                <c:pt idx="154">
                  <c:v>155</c:v>
                </c:pt>
                <c:pt idx="155">
                  <c:v>156</c:v>
                </c:pt>
                <c:pt idx="156">
                  <c:v>157</c:v>
                </c:pt>
                <c:pt idx="157">
                  <c:v>158</c:v>
                </c:pt>
                <c:pt idx="158">
                  <c:v>159</c:v>
                </c:pt>
                <c:pt idx="159">
                  <c:v>160</c:v>
                </c:pt>
                <c:pt idx="160">
                  <c:v>161</c:v>
                </c:pt>
                <c:pt idx="161">
                  <c:v>162</c:v>
                </c:pt>
                <c:pt idx="162">
                  <c:v>163</c:v>
                </c:pt>
                <c:pt idx="163">
                  <c:v>164</c:v>
                </c:pt>
                <c:pt idx="164">
                  <c:v>165</c:v>
                </c:pt>
                <c:pt idx="165">
                  <c:v>166</c:v>
                </c:pt>
                <c:pt idx="166">
                  <c:v>167</c:v>
                </c:pt>
                <c:pt idx="167">
                  <c:v>168</c:v>
                </c:pt>
                <c:pt idx="168">
                  <c:v>169</c:v>
                </c:pt>
                <c:pt idx="169">
                  <c:v>170</c:v>
                </c:pt>
                <c:pt idx="170">
                  <c:v>171</c:v>
                </c:pt>
                <c:pt idx="171">
                  <c:v>172</c:v>
                </c:pt>
                <c:pt idx="172">
                  <c:v>173</c:v>
                </c:pt>
                <c:pt idx="173">
                  <c:v>174</c:v>
                </c:pt>
                <c:pt idx="174">
                  <c:v>175</c:v>
                </c:pt>
                <c:pt idx="175">
                  <c:v>176</c:v>
                </c:pt>
                <c:pt idx="176">
                  <c:v>177</c:v>
                </c:pt>
                <c:pt idx="177">
                  <c:v>178</c:v>
                </c:pt>
                <c:pt idx="178">
                  <c:v>179</c:v>
                </c:pt>
                <c:pt idx="179">
                  <c:v>180</c:v>
                </c:pt>
                <c:pt idx="180">
                  <c:v>181</c:v>
                </c:pt>
                <c:pt idx="181">
                  <c:v>182</c:v>
                </c:pt>
                <c:pt idx="182">
                  <c:v>183</c:v>
                </c:pt>
                <c:pt idx="183">
                  <c:v>184</c:v>
                </c:pt>
                <c:pt idx="184">
                  <c:v>185</c:v>
                </c:pt>
                <c:pt idx="185">
                  <c:v>186</c:v>
                </c:pt>
                <c:pt idx="186">
                  <c:v>187</c:v>
                </c:pt>
                <c:pt idx="187">
                  <c:v>188</c:v>
                </c:pt>
                <c:pt idx="188">
                  <c:v>189</c:v>
                </c:pt>
                <c:pt idx="189">
                  <c:v>190</c:v>
                </c:pt>
                <c:pt idx="190">
                  <c:v>191</c:v>
                </c:pt>
                <c:pt idx="191">
                  <c:v>192</c:v>
                </c:pt>
                <c:pt idx="192">
                  <c:v>193</c:v>
                </c:pt>
                <c:pt idx="193">
                  <c:v>194</c:v>
                </c:pt>
                <c:pt idx="194">
                  <c:v>195</c:v>
                </c:pt>
                <c:pt idx="195">
                  <c:v>196</c:v>
                </c:pt>
                <c:pt idx="196">
                  <c:v>197</c:v>
                </c:pt>
                <c:pt idx="197">
                  <c:v>198</c:v>
                </c:pt>
                <c:pt idx="198">
                  <c:v>199</c:v>
                </c:pt>
                <c:pt idx="199">
                  <c:v>200</c:v>
                </c:pt>
                <c:pt idx="200">
                  <c:v>201</c:v>
                </c:pt>
                <c:pt idx="201">
                  <c:v>202</c:v>
                </c:pt>
                <c:pt idx="202">
                  <c:v>203</c:v>
                </c:pt>
                <c:pt idx="203">
                  <c:v>204</c:v>
                </c:pt>
                <c:pt idx="204">
                  <c:v>205</c:v>
                </c:pt>
                <c:pt idx="205">
                  <c:v>206</c:v>
                </c:pt>
                <c:pt idx="206">
                  <c:v>207</c:v>
                </c:pt>
              </c:numCache>
            </c:numRef>
          </c:cat>
          <c:val>
            <c:numRef>
              <c:f>Data!$B$2:$B$208</c:f>
              <c:numCache>
                <c:formatCode>#,##0</c:formatCode>
                <c:ptCount val="207"/>
                <c:pt idx="0">
                  <c:v>4175691597772.0903</c:v>
                </c:pt>
                <c:pt idx="1">
                  <c:v>4183812602207.4805</c:v>
                </c:pt>
                <c:pt idx="2">
                  <c:v>4214584952233.7085</c:v>
                </c:pt>
                <c:pt idx="3">
                  <c:v>4241235792784.9424</c:v>
                </c:pt>
                <c:pt idx="4">
                  <c:v>4266103570901.7666</c:v>
                </c:pt>
                <c:pt idx="5">
                  <c:v>4303878382310.7393</c:v>
                </c:pt>
                <c:pt idx="6">
                  <c:v>4339962515514.3149</c:v>
                </c:pt>
                <c:pt idx="7">
                  <c:v>4370769924943.1724</c:v>
                </c:pt>
                <c:pt idx="8">
                  <c:v>4390275163064.8691</c:v>
                </c:pt>
                <c:pt idx="9">
                  <c:v>4407821145747.4551</c:v>
                </c:pt>
                <c:pt idx="10">
                  <c:v>4451698505851.0527</c:v>
                </c:pt>
                <c:pt idx="11">
                  <c:v>4485420035538.0566</c:v>
                </c:pt>
                <c:pt idx="12">
                  <c:v>4514736563202.5195</c:v>
                </c:pt>
                <c:pt idx="13">
                  <c:v>4529253451763.8232</c:v>
                </c:pt>
                <c:pt idx="14">
                  <c:v>4553194300910.9307</c:v>
                </c:pt>
                <c:pt idx="15">
                  <c:v>4562646099957.0967</c:v>
                </c:pt>
                <c:pt idx="16">
                  <c:v>4583967251507.998</c:v>
                </c:pt>
                <c:pt idx="17">
                  <c:v>4603429131709.8799</c:v>
                </c:pt>
                <c:pt idx="18">
                  <c:v>4627440655159.0518</c:v>
                </c:pt>
                <c:pt idx="19">
                  <c:v>4661968002380.626</c:v>
                </c:pt>
                <c:pt idx="20">
                  <c:v>4678922400562.6309</c:v>
                </c:pt>
                <c:pt idx="21">
                  <c:v>4701612639230.3594</c:v>
                </c:pt>
                <c:pt idx="22">
                  <c:v>4742520811985.6377</c:v>
                </c:pt>
                <c:pt idx="23">
                  <c:v>4769117214980.9082</c:v>
                </c:pt>
                <c:pt idx="24">
                  <c:v>4802349885405.0107</c:v>
                </c:pt>
                <c:pt idx="25">
                  <c:v>4821145324299.6572</c:v>
                </c:pt>
                <c:pt idx="26">
                  <c:v>4847354175100.2041</c:v>
                </c:pt>
                <c:pt idx="27">
                  <c:v>4862228641372.4639</c:v>
                </c:pt>
                <c:pt idx="28">
                  <c:v>4873819347361.6865</c:v>
                </c:pt>
                <c:pt idx="29">
                  <c:v>4899505417936.5039</c:v>
                </c:pt>
                <c:pt idx="30">
                  <c:v>4935258208224.1465</c:v>
                </c:pt>
                <c:pt idx="31">
                  <c:v>4953510276852.1875</c:v>
                </c:pt>
                <c:pt idx="32">
                  <c:v>4962332641190.1123</c:v>
                </c:pt>
                <c:pt idx="33">
                  <c:v>4974949159652.5586</c:v>
                </c:pt>
                <c:pt idx="34">
                  <c:v>4986855422631.2617</c:v>
                </c:pt>
                <c:pt idx="35">
                  <c:v>4988966776745.7256</c:v>
                </c:pt>
                <c:pt idx="36">
                  <c:v>4988254232766.4893</c:v>
                </c:pt>
                <c:pt idx="37">
                  <c:v>4995064914393.2217</c:v>
                </c:pt>
                <c:pt idx="38">
                  <c:v>5044292296238.8018</c:v>
                </c:pt>
                <c:pt idx="39">
                  <c:v>5121609176747.6943</c:v>
                </c:pt>
                <c:pt idx="40">
                  <c:v>5107990310585.8271</c:v>
                </c:pt>
                <c:pt idx="41">
                  <c:v>5130095080551.5059</c:v>
                </c:pt>
                <c:pt idx="42">
                  <c:v>5165099183717.7305</c:v>
                </c:pt>
                <c:pt idx="43">
                  <c:v>5193468858965.5508</c:v>
                </c:pt>
                <c:pt idx="44">
                  <c:v>5208969010223.5908</c:v>
                </c:pt>
                <c:pt idx="45">
                  <c:v>5227958931829.2891</c:v>
                </c:pt>
                <c:pt idx="46">
                  <c:v>5267536767605.7119</c:v>
                </c:pt>
                <c:pt idx="47">
                  <c:v>5284837686538.4912</c:v>
                </c:pt>
                <c:pt idx="48">
                  <c:v>5311481915322.3594</c:v>
                </c:pt>
                <c:pt idx="49">
                  <c:v>5322765347797.0127</c:v>
                </c:pt>
                <c:pt idx="50">
                  <c:v>5366232115178.5137</c:v>
                </c:pt>
                <c:pt idx="51">
                  <c:v>5366184760028.583</c:v>
                </c:pt>
                <c:pt idx="52">
                  <c:v>5340741908062.5918</c:v>
                </c:pt>
                <c:pt idx="53">
                  <c:v>5345943563822.9961</c:v>
                </c:pt>
                <c:pt idx="54">
                  <c:v>5363396642630.4648</c:v>
                </c:pt>
                <c:pt idx="55">
                  <c:v>5387859310467.6357</c:v>
                </c:pt>
                <c:pt idx="56">
                  <c:v>5398813338742.2266</c:v>
                </c:pt>
                <c:pt idx="57">
                  <c:v>5418066680254.3223</c:v>
                </c:pt>
                <c:pt idx="58">
                  <c:v>5442327835851.2568</c:v>
                </c:pt>
                <c:pt idx="59">
                  <c:v>5467889195817.6719</c:v>
                </c:pt>
                <c:pt idx="60">
                  <c:v>5488026549338.9717</c:v>
                </c:pt>
                <c:pt idx="61">
                  <c:v>5495614341647.7383</c:v>
                </c:pt>
                <c:pt idx="62">
                  <c:v>5534637499368.2236</c:v>
                </c:pt>
                <c:pt idx="63">
                  <c:v>5528001716956.8525</c:v>
                </c:pt>
                <c:pt idx="64">
                  <c:v>5495653809301.5117</c:v>
                </c:pt>
                <c:pt idx="65">
                  <c:v>5498772205831.1797</c:v>
                </c:pt>
                <c:pt idx="66">
                  <c:v>5533363114263.3066</c:v>
                </c:pt>
                <c:pt idx="67">
                  <c:v>5526959884058.4668</c:v>
                </c:pt>
                <c:pt idx="68">
                  <c:v>5532261494374.3467</c:v>
                </c:pt>
                <c:pt idx="69">
                  <c:v>5543151685638.7275</c:v>
                </c:pt>
                <c:pt idx="70">
                  <c:v>5575305838104.1396</c:v>
                </c:pt>
                <c:pt idx="71">
                  <c:v>5595313968428.167</c:v>
                </c:pt>
                <c:pt idx="72">
                  <c:v>5612160408507.0029</c:v>
                </c:pt>
                <c:pt idx="73">
                  <c:v>5601129901627.2578</c:v>
                </c:pt>
                <c:pt idx="74">
                  <c:v>5647353267891.8398</c:v>
                </c:pt>
                <c:pt idx="75">
                  <c:v>5634425198102.7773</c:v>
                </c:pt>
                <c:pt idx="76">
                  <c:v>5585124971983.1396</c:v>
                </c:pt>
                <c:pt idx="77">
                  <c:v>5599939909344.2246</c:v>
                </c:pt>
                <c:pt idx="78">
                  <c:v>5629898215799.6543</c:v>
                </c:pt>
                <c:pt idx="79">
                  <c:v>5634285823192.2383</c:v>
                </c:pt>
                <c:pt idx="80">
                  <c:v>5645862714126.375</c:v>
                </c:pt>
                <c:pt idx="81">
                  <c:v>5666898906680.7529</c:v>
                </c:pt>
                <c:pt idx="82">
                  <c:v>5678718481029.8809</c:v>
                </c:pt>
                <c:pt idx="83">
                  <c:v>5720086852951.6348</c:v>
                </c:pt>
                <c:pt idx="84">
                  <c:v>5732769346771.2168</c:v>
                </c:pt>
                <c:pt idx="85">
                  <c:v>5711729130124.8262</c:v>
                </c:pt>
                <c:pt idx="86">
                  <c:v>5740478586090.6934</c:v>
                </c:pt>
                <c:pt idx="87">
                  <c:v>5738591539805.959</c:v>
                </c:pt>
                <c:pt idx="88">
                  <c:v>5666347542582.418</c:v>
                </c:pt>
                <c:pt idx="89">
                  <c:v>5648970725340.4473</c:v>
                </c:pt>
                <c:pt idx="90">
                  <c:v>5667644164205.6562</c:v>
                </c:pt>
                <c:pt idx="91">
                  <c:v>5662846966929.8584</c:v>
                </c:pt>
                <c:pt idx="92">
                  <c:v>5665112584844.4561</c:v>
                </c:pt>
                <c:pt idx="93">
                  <c:v>5664524703267.998</c:v>
                </c:pt>
                <c:pt idx="94">
                  <c:v>5692303124671.4307</c:v>
                </c:pt>
                <c:pt idx="95">
                  <c:v>5695747044788.2832</c:v>
                </c:pt>
                <c:pt idx="96">
                  <c:v>5728229520038.1543</c:v>
                </c:pt>
                <c:pt idx="97">
                  <c:v>5709583128627.2344</c:v>
                </c:pt>
                <c:pt idx="98">
                  <c:v>5741616691245.0293</c:v>
                </c:pt>
                <c:pt idx="99">
                  <c:v>5733173800767.7744</c:v>
                </c:pt>
                <c:pt idx="100">
                  <c:v>5651153736393.4951</c:v>
                </c:pt>
                <c:pt idx="101">
                  <c:v>5664530856746.5918</c:v>
                </c:pt>
                <c:pt idx="102">
                  <c:v>5715745446558.6543</c:v>
                </c:pt>
                <c:pt idx="103">
                  <c:v>5761511791354.2061</c:v>
                </c:pt>
                <c:pt idx="104">
                  <c:v>5776611884269.4766</c:v>
                </c:pt>
                <c:pt idx="105">
                  <c:v>5815534115034.0293</c:v>
                </c:pt>
                <c:pt idx="106">
                  <c:v>5852816938383.5752</c:v>
                </c:pt>
                <c:pt idx="107">
                  <c:v>5879181660758.4424</c:v>
                </c:pt>
                <c:pt idx="108">
                  <c:v>5925249713454.499</c:v>
                </c:pt>
                <c:pt idx="109">
                  <c:v>5956856350515.8311</c:v>
                </c:pt>
                <c:pt idx="110">
                  <c:v>6000055765416.8896</c:v>
                </c:pt>
                <c:pt idx="111">
                  <c:v>6003918567621.3574</c:v>
                </c:pt>
                <c:pt idx="112">
                  <c:v>6000604356153.6787</c:v>
                </c:pt>
                <c:pt idx="113">
                  <c:v>6024350296363.6396</c:v>
                </c:pt>
                <c:pt idx="114">
                  <c:v>6130016013589.457</c:v>
                </c:pt>
                <c:pt idx="115">
                  <c:v>6182185101646.0615</c:v>
                </c:pt>
                <c:pt idx="116">
                  <c:v>6203323721806.7861</c:v>
                </c:pt>
                <c:pt idx="117">
                  <c:v>6248456006980.249</c:v>
                </c:pt>
                <c:pt idx="118">
                  <c:v>6302465709598.1006</c:v>
                </c:pt>
                <c:pt idx="119">
                  <c:v>6335119777404.2041</c:v>
                </c:pt>
                <c:pt idx="120">
                  <c:v>6388992529504.0283</c:v>
                </c:pt>
                <c:pt idx="121">
                  <c:v>6420617579252.1738</c:v>
                </c:pt>
                <c:pt idx="122">
                  <c:v>6459222523701.6514</c:v>
                </c:pt>
                <c:pt idx="123">
                  <c:v>6460693027672.0771</c:v>
                </c:pt>
                <c:pt idx="124">
                  <c:v>6477676845195.5107</c:v>
                </c:pt>
                <c:pt idx="125">
                  <c:v>6590985952416.6113</c:v>
                </c:pt>
                <c:pt idx="126">
                  <c:v>6701665658706.0156</c:v>
                </c:pt>
                <c:pt idx="127">
                  <c:v>6762535243360.0625</c:v>
                </c:pt>
                <c:pt idx="128">
                  <c:v>6801350128761.8486</c:v>
                </c:pt>
                <c:pt idx="129">
                  <c:v>6831210415669.9248</c:v>
                </c:pt>
                <c:pt idx="130">
                  <c:v>6891080984373.5547</c:v>
                </c:pt>
                <c:pt idx="131">
                  <c:v>6932673343185.6807</c:v>
                </c:pt>
                <c:pt idx="132">
                  <c:v>6999888646666.0625</c:v>
                </c:pt>
                <c:pt idx="133">
                  <c:v>7041115740634.4561</c:v>
                </c:pt>
                <c:pt idx="134">
                  <c:v>7111122415714.9033</c:v>
                </c:pt>
                <c:pt idx="135">
                  <c:v>7145800518469.625</c:v>
                </c:pt>
                <c:pt idx="136">
                  <c:v>7161487393114.5576</c:v>
                </c:pt>
                <c:pt idx="137">
                  <c:v>7213630195761.0537</c:v>
                </c:pt>
                <c:pt idx="138">
                  <c:v>7278634238930.835</c:v>
                </c:pt>
                <c:pt idx="139">
                  <c:v>7327223591159.3809</c:v>
                </c:pt>
                <c:pt idx="140">
                  <c:v>7360533301890.0332</c:v>
                </c:pt>
                <c:pt idx="141">
                  <c:v>7425173885490.0098</c:v>
                </c:pt>
                <c:pt idx="142">
                  <c:v>7462477129884.4531</c:v>
                </c:pt>
                <c:pt idx="143">
                  <c:v>7535852810986.2881</c:v>
                </c:pt>
                <c:pt idx="144">
                  <c:v>7607977609862.8467</c:v>
                </c:pt>
                <c:pt idx="145">
                  <c:v>7657207022046.918</c:v>
                </c:pt>
                <c:pt idx="146">
                  <c:v>7758170335399.3926</c:v>
                </c:pt>
                <c:pt idx="147">
                  <c:v>7778500406872.3408</c:v>
                </c:pt>
                <c:pt idx="148">
                  <c:v>7762812641010.3408</c:v>
                </c:pt>
                <c:pt idx="149">
                  <c:v>7787558018792.625</c:v>
                </c:pt>
                <c:pt idx="150">
                  <c:v>7854923360903.1562</c:v>
                </c:pt>
                <c:pt idx="151">
                  <c:v>7905391726697.3984</c:v>
                </c:pt>
                <c:pt idx="152">
                  <c:v>7932712796473.2275</c:v>
                </c:pt>
                <c:pt idx="153">
                  <c:v>8000681279671.1846</c:v>
                </c:pt>
                <c:pt idx="154">
                  <c:v>8061945529062.8828</c:v>
                </c:pt>
                <c:pt idx="155">
                  <c:v>8114897048465.4834</c:v>
                </c:pt>
                <c:pt idx="156">
                  <c:v>8172472450749.5205</c:v>
                </c:pt>
                <c:pt idx="157">
                  <c:v>8223512392927.1396</c:v>
                </c:pt>
                <c:pt idx="158">
                  <c:v>8309922785171.5488</c:v>
                </c:pt>
                <c:pt idx="159">
                  <c:v>8377823010894.6855</c:v>
                </c:pt>
                <c:pt idx="160">
                  <c:v>8351491372735.4102</c:v>
                </c:pt>
                <c:pt idx="161">
                  <c:v>8358699576061.374</c:v>
                </c:pt>
                <c:pt idx="162">
                  <c:v>8414653398761.8311</c:v>
                </c:pt>
                <c:pt idx="163">
                  <c:v>8479970471441.9102</c:v>
                </c:pt>
                <c:pt idx="164">
                  <c:v>8506866638986.4746</c:v>
                </c:pt>
                <c:pt idx="165">
                  <c:v>8550973669602.9395</c:v>
                </c:pt>
                <c:pt idx="166">
                  <c:v>8605553891958.6133</c:v>
                </c:pt>
                <c:pt idx="167">
                  <c:v>8635402883592.0215</c:v>
                </c:pt>
                <c:pt idx="168">
                  <c:v>8678493807748.8018</c:v>
                </c:pt>
                <c:pt idx="169">
                  <c:v>8732110861959.2998</c:v>
                </c:pt>
                <c:pt idx="170">
                  <c:v>8830180404111.4922</c:v>
                </c:pt>
                <c:pt idx="171">
                  <c:v>8855593538022.3574</c:v>
                </c:pt>
                <c:pt idx="172">
                  <c:v>8816196947656.125</c:v>
                </c:pt>
                <c:pt idx="173">
                  <c:v>8826654988850.041</c:v>
                </c:pt>
                <c:pt idx="174">
                  <c:v>8891091551883.084</c:v>
                </c:pt>
                <c:pt idx="175">
                  <c:v>8966973053429.8418</c:v>
                </c:pt>
                <c:pt idx="176">
                  <c:v>9002977169959.6406</c:v>
                </c:pt>
                <c:pt idx="177">
                  <c:v>9056791119126.5449</c:v>
                </c:pt>
                <c:pt idx="178">
                  <c:v>9113611810447.9863</c:v>
                </c:pt>
                <c:pt idx="179">
                  <c:v>9157240121993.7227</c:v>
                </c:pt>
                <c:pt idx="180">
                  <c:v>9199461709725.6777</c:v>
                </c:pt>
                <c:pt idx="181">
                  <c:v>9279423345901.9062</c:v>
                </c:pt>
                <c:pt idx="182">
                  <c:v>9395953609488.3359</c:v>
                </c:pt>
                <c:pt idx="183">
                  <c:v>9397344921884.6387</c:v>
                </c:pt>
                <c:pt idx="184">
                  <c:v>9369548629027.4199</c:v>
                </c:pt>
                <c:pt idx="185">
                  <c:v>9397311866145.3418</c:v>
                </c:pt>
                <c:pt idx="186">
                  <c:v>9514833742156.3809</c:v>
                </c:pt>
                <c:pt idx="187">
                  <c:v>9600461940763.7285</c:v>
                </c:pt>
                <c:pt idx="188">
                  <c:v>9736773673822.8125</c:v>
                </c:pt>
                <c:pt idx="189">
                  <c:v>10369152908875.338</c:v>
                </c:pt>
                <c:pt idx="190">
                  <c:v>10624283935401.961</c:v>
                </c:pt>
                <c:pt idx="191">
                  <c:v>10625304841786.186</c:v>
                </c:pt>
                <c:pt idx="192">
                  <c:v>10622807820077.004</c:v>
                </c:pt>
                <c:pt idx="193">
                  <c:v>10768983229879.514</c:v>
                </c:pt>
                <c:pt idx="194">
                  <c:v>11006533850561.576</c:v>
                </c:pt>
                <c:pt idx="195">
                  <c:v>11173572421801.9</c:v>
                </c:pt>
                <c:pt idx="196">
                  <c:v>11272245080293.496</c:v>
                </c:pt>
                <c:pt idx="197">
                  <c:v>11392755575316.928</c:v>
                </c:pt>
                <c:pt idx="198">
                  <c:v>11566846685850.197</c:v>
                </c:pt>
                <c:pt idx="199">
                  <c:v>11695021723355.504</c:v>
                </c:pt>
                <c:pt idx="200">
                  <c:v>11801858404622.209</c:v>
                </c:pt>
                <c:pt idx="201">
                  <c:v>11915117158770.086</c:v>
                </c:pt>
                <c:pt idx="202">
                  <c:v>12008100441342.613</c:v>
                </c:pt>
                <c:pt idx="203">
                  <c:v>12108024750450.525</c:v>
                </c:pt>
                <c:pt idx="204">
                  <c:v>12295444599210.623</c:v>
                </c:pt>
                <c:pt idx="205">
                  <c:v>12376712915246.723</c:v>
                </c:pt>
                <c:pt idx="206">
                  <c:v>12507536462861</c:v>
                </c:pt>
              </c:numCache>
            </c:numRef>
          </c:val>
          <c:smooth val="0"/>
        </c:ser>
        <c:dLbls>
          <c:showLegendKey val="0"/>
          <c:showVal val="0"/>
          <c:showCatName val="0"/>
          <c:showSerName val="0"/>
          <c:showPercent val="0"/>
          <c:showBubbleSize val="0"/>
        </c:dLbls>
        <c:marker val="1"/>
        <c:smooth val="0"/>
        <c:axId val="526072032"/>
        <c:axId val="526067720"/>
      </c:lineChart>
      <c:catAx>
        <c:axId val="526072032"/>
        <c:scaling>
          <c:orientation val="minMax"/>
        </c:scaling>
        <c:delete val="0"/>
        <c:axPos val="b"/>
        <c:numFmt formatCode="#,##0" sourceLinked="1"/>
        <c:majorTickMark val="none"/>
        <c:minorTickMark val="none"/>
        <c:tickLblPos val="low"/>
        <c:txPr>
          <a:bodyPr rot="-5400000" vert="horz"/>
          <a:lstStyle/>
          <a:p>
            <a:pPr>
              <a:defRPr sz="800"/>
            </a:pPr>
            <a:endParaRPr lang="en-US"/>
          </a:p>
        </c:txPr>
        <c:crossAx val="526067720"/>
        <c:crosses val="autoZero"/>
        <c:auto val="1"/>
        <c:lblAlgn val="ctr"/>
        <c:lblOffset val="100"/>
        <c:noMultiLvlLbl val="0"/>
      </c:catAx>
      <c:valAx>
        <c:axId val="526067720"/>
        <c:scaling>
          <c:orientation val="minMax"/>
        </c:scaling>
        <c:delete val="0"/>
        <c:axPos val="l"/>
        <c:numFmt formatCode="General" sourceLinked="0"/>
        <c:majorTickMark val="out"/>
        <c:minorTickMark val="none"/>
        <c:tickLblPos val="nextTo"/>
        <c:txPr>
          <a:bodyPr/>
          <a:lstStyle/>
          <a:p>
            <a:pPr>
              <a:defRPr sz="800" b="0"/>
            </a:pPr>
            <a:endParaRPr lang="en-US"/>
          </a:p>
        </c:txPr>
        <c:crossAx val="526072032"/>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National Debt / Data Set Recent</a:t>
            </a:r>
          </a:p>
        </c:rich>
      </c:tx>
      <c:layout/>
      <c:overlay val="0"/>
    </c:title>
    <c:autoTitleDeleted val="0"/>
    <c:plotArea>
      <c:layout/>
      <c:lineChart>
        <c:grouping val="standard"/>
        <c:varyColors val="0"/>
        <c:ser>
          <c:idx val="0"/>
          <c:order val="0"/>
          <c:spPr>
            <a:ln>
              <a:solidFill>
                <a:srgbClr val="333399"/>
              </a:solidFill>
              <a:prstDash val="solid"/>
            </a:ln>
          </c:spPr>
          <c:trendline>
            <c:trendlineType val="exp"/>
            <c:dispRSqr val="0"/>
            <c:dispEq val="1"/>
            <c:trendlineLbl>
              <c:layout>
                <c:manualLayout>
                  <c:x val="-0.29400953170327393"/>
                  <c:y val="1.5175118110236221E-2"/>
                </c:manualLayout>
              </c:layout>
              <c:numFmt formatCode="#,##0.00000" sourceLinked="0"/>
            </c:trendlineLbl>
          </c:trendline>
          <c:cat>
            <c:numRef>
              <c:f>'Data Recent'!$C$2:$C$100</c:f>
              <c:numCache>
                <c:formatCode>#,##0</c:formatCode>
                <c:ptCount val="99"/>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numCache>
            </c:numRef>
          </c:cat>
          <c:val>
            <c:numRef>
              <c:f>'Data Recent'!$B$2:$B$100</c:f>
              <c:numCache>
                <c:formatCode>#,##0</c:formatCode>
                <c:ptCount val="99"/>
                <c:pt idx="0">
                  <c:v>5925249713454.499</c:v>
                </c:pt>
                <c:pt idx="1">
                  <c:v>5956856350515.8311</c:v>
                </c:pt>
                <c:pt idx="2">
                  <c:v>6000055765416.8896</c:v>
                </c:pt>
                <c:pt idx="3">
                  <c:v>6003918567621.3574</c:v>
                </c:pt>
                <c:pt idx="4">
                  <c:v>6000604356153.6787</c:v>
                </c:pt>
                <c:pt idx="5">
                  <c:v>6024350296363.6396</c:v>
                </c:pt>
                <c:pt idx="6">
                  <c:v>6130016013589.457</c:v>
                </c:pt>
                <c:pt idx="7">
                  <c:v>6182185101646.0615</c:v>
                </c:pt>
                <c:pt idx="8">
                  <c:v>6203323721806.7861</c:v>
                </c:pt>
                <c:pt idx="9">
                  <c:v>6248456006980.249</c:v>
                </c:pt>
                <c:pt idx="10">
                  <c:v>6302465709598.1006</c:v>
                </c:pt>
                <c:pt idx="11">
                  <c:v>6335119777404.2041</c:v>
                </c:pt>
                <c:pt idx="12">
                  <c:v>6388992529504.0283</c:v>
                </c:pt>
                <c:pt idx="13">
                  <c:v>6420617579252.1738</c:v>
                </c:pt>
                <c:pt idx="14">
                  <c:v>6459222523701.6514</c:v>
                </c:pt>
                <c:pt idx="15">
                  <c:v>6460693027672.0771</c:v>
                </c:pt>
                <c:pt idx="16">
                  <c:v>6477676845195.5107</c:v>
                </c:pt>
                <c:pt idx="17">
                  <c:v>6590985952416.6113</c:v>
                </c:pt>
                <c:pt idx="18">
                  <c:v>6701665658706.0156</c:v>
                </c:pt>
                <c:pt idx="19">
                  <c:v>6762535243360.0625</c:v>
                </c:pt>
                <c:pt idx="20">
                  <c:v>6801350128761.8486</c:v>
                </c:pt>
                <c:pt idx="21">
                  <c:v>6831210415669.9248</c:v>
                </c:pt>
                <c:pt idx="22">
                  <c:v>6891080984373.5547</c:v>
                </c:pt>
                <c:pt idx="23">
                  <c:v>6932673343185.6807</c:v>
                </c:pt>
                <c:pt idx="24">
                  <c:v>6999888646666.0625</c:v>
                </c:pt>
                <c:pt idx="25">
                  <c:v>7041115740634.4561</c:v>
                </c:pt>
                <c:pt idx="26">
                  <c:v>7111122415714.9033</c:v>
                </c:pt>
                <c:pt idx="27">
                  <c:v>7145800518469.625</c:v>
                </c:pt>
                <c:pt idx="28">
                  <c:v>7161487393114.5576</c:v>
                </c:pt>
                <c:pt idx="29">
                  <c:v>7213630195761.0537</c:v>
                </c:pt>
                <c:pt idx="30">
                  <c:v>7278634238930.835</c:v>
                </c:pt>
                <c:pt idx="31">
                  <c:v>7327223591159.3809</c:v>
                </c:pt>
                <c:pt idx="32">
                  <c:v>7360533301890.0332</c:v>
                </c:pt>
                <c:pt idx="33">
                  <c:v>7425173885490.0098</c:v>
                </c:pt>
                <c:pt idx="34">
                  <c:v>7462477129884.4531</c:v>
                </c:pt>
                <c:pt idx="35">
                  <c:v>7535852810986.2881</c:v>
                </c:pt>
                <c:pt idx="36">
                  <c:v>7607977609862.8467</c:v>
                </c:pt>
                <c:pt idx="37">
                  <c:v>7657207022046.918</c:v>
                </c:pt>
                <c:pt idx="38">
                  <c:v>7758170335399.3926</c:v>
                </c:pt>
                <c:pt idx="39">
                  <c:v>7778500406872.3408</c:v>
                </c:pt>
                <c:pt idx="40">
                  <c:v>7762812641010.3408</c:v>
                </c:pt>
                <c:pt idx="41">
                  <c:v>7787558018792.625</c:v>
                </c:pt>
                <c:pt idx="42">
                  <c:v>7854923360903.1562</c:v>
                </c:pt>
                <c:pt idx="43">
                  <c:v>7905391726697.3984</c:v>
                </c:pt>
                <c:pt idx="44">
                  <c:v>7932712796473.2275</c:v>
                </c:pt>
                <c:pt idx="45">
                  <c:v>8000681279671.1846</c:v>
                </c:pt>
                <c:pt idx="46">
                  <c:v>8061945529062.8828</c:v>
                </c:pt>
                <c:pt idx="47">
                  <c:v>8114897048465.4834</c:v>
                </c:pt>
                <c:pt idx="48">
                  <c:v>8172472450749.5205</c:v>
                </c:pt>
                <c:pt idx="49">
                  <c:v>8223512392927.1396</c:v>
                </c:pt>
                <c:pt idx="50">
                  <c:v>8309922785171.5488</c:v>
                </c:pt>
                <c:pt idx="51">
                  <c:v>8377823010894.6855</c:v>
                </c:pt>
                <c:pt idx="52">
                  <c:v>8351491372735.4102</c:v>
                </c:pt>
                <c:pt idx="53">
                  <c:v>8358699576061.374</c:v>
                </c:pt>
                <c:pt idx="54">
                  <c:v>8414653398761.8311</c:v>
                </c:pt>
                <c:pt idx="55">
                  <c:v>8479970471441.9102</c:v>
                </c:pt>
                <c:pt idx="56">
                  <c:v>8506866638986.4746</c:v>
                </c:pt>
                <c:pt idx="57">
                  <c:v>8550973669602.9395</c:v>
                </c:pt>
                <c:pt idx="58">
                  <c:v>8605553891958.6133</c:v>
                </c:pt>
                <c:pt idx="59">
                  <c:v>8635402883592.0215</c:v>
                </c:pt>
                <c:pt idx="60">
                  <c:v>8678493807748.8018</c:v>
                </c:pt>
                <c:pt idx="61">
                  <c:v>8732110861959.2998</c:v>
                </c:pt>
                <c:pt idx="62">
                  <c:v>8830180404111.4922</c:v>
                </c:pt>
                <c:pt idx="63">
                  <c:v>8855593538022.3574</c:v>
                </c:pt>
                <c:pt idx="64">
                  <c:v>8816196947656.125</c:v>
                </c:pt>
                <c:pt idx="65">
                  <c:v>8826654988850.041</c:v>
                </c:pt>
                <c:pt idx="66">
                  <c:v>8891091551883.084</c:v>
                </c:pt>
                <c:pt idx="67">
                  <c:v>8966973053429.8418</c:v>
                </c:pt>
                <c:pt idx="68">
                  <c:v>9002977169959.6406</c:v>
                </c:pt>
                <c:pt idx="69">
                  <c:v>9056791119126.5449</c:v>
                </c:pt>
                <c:pt idx="70">
                  <c:v>9113611810447.9863</c:v>
                </c:pt>
                <c:pt idx="71">
                  <c:v>9157240121993.7227</c:v>
                </c:pt>
                <c:pt idx="72">
                  <c:v>9199461709725.6777</c:v>
                </c:pt>
                <c:pt idx="73">
                  <c:v>9279423345901.9062</c:v>
                </c:pt>
                <c:pt idx="74">
                  <c:v>9395953609488.3359</c:v>
                </c:pt>
                <c:pt idx="75">
                  <c:v>9397344921884.6387</c:v>
                </c:pt>
                <c:pt idx="76">
                  <c:v>9369548629027.4199</c:v>
                </c:pt>
                <c:pt idx="77">
                  <c:v>9397311866145.3418</c:v>
                </c:pt>
                <c:pt idx="78">
                  <c:v>9514833742156.3809</c:v>
                </c:pt>
                <c:pt idx="79">
                  <c:v>9600461940763.7285</c:v>
                </c:pt>
                <c:pt idx="80">
                  <c:v>9736773673822.8125</c:v>
                </c:pt>
                <c:pt idx="81">
                  <c:v>10369152908875.338</c:v>
                </c:pt>
                <c:pt idx="82">
                  <c:v>10624283935401.961</c:v>
                </c:pt>
                <c:pt idx="83">
                  <c:v>10625304841786.186</c:v>
                </c:pt>
                <c:pt idx="84">
                  <c:v>10622807820077.004</c:v>
                </c:pt>
                <c:pt idx="85">
                  <c:v>10768983229879.514</c:v>
                </c:pt>
                <c:pt idx="86">
                  <c:v>11006533850561.576</c:v>
                </c:pt>
                <c:pt idx="87">
                  <c:v>11173572421801.9</c:v>
                </c:pt>
                <c:pt idx="88">
                  <c:v>11272245080293.496</c:v>
                </c:pt>
                <c:pt idx="89">
                  <c:v>11392755575316.928</c:v>
                </c:pt>
                <c:pt idx="90">
                  <c:v>11566846685850.197</c:v>
                </c:pt>
                <c:pt idx="91">
                  <c:v>11695021723355.504</c:v>
                </c:pt>
                <c:pt idx="92">
                  <c:v>11801858404622.209</c:v>
                </c:pt>
                <c:pt idx="93">
                  <c:v>11915117158770.086</c:v>
                </c:pt>
                <c:pt idx="94">
                  <c:v>12008100441342.613</c:v>
                </c:pt>
                <c:pt idx="95">
                  <c:v>12108024750450.525</c:v>
                </c:pt>
                <c:pt idx="96">
                  <c:v>12295444599210.623</c:v>
                </c:pt>
                <c:pt idx="97">
                  <c:v>12376712915246.723</c:v>
                </c:pt>
                <c:pt idx="98">
                  <c:v>12507536462861</c:v>
                </c:pt>
              </c:numCache>
            </c:numRef>
          </c:val>
          <c:smooth val="0"/>
        </c:ser>
        <c:dLbls>
          <c:showLegendKey val="0"/>
          <c:showVal val="0"/>
          <c:showCatName val="0"/>
          <c:showSerName val="0"/>
          <c:showPercent val="0"/>
          <c:showBubbleSize val="0"/>
        </c:dLbls>
        <c:marker val="1"/>
        <c:smooth val="0"/>
        <c:axId val="521501216"/>
        <c:axId val="521504744"/>
      </c:lineChart>
      <c:catAx>
        <c:axId val="521501216"/>
        <c:scaling>
          <c:orientation val="minMax"/>
        </c:scaling>
        <c:delete val="0"/>
        <c:axPos val="b"/>
        <c:numFmt formatCode="#,##0" sourceLinked="1"/>
        <c:majorTickMark val="none"/>
        <c:minorTickMark val="none"/>
        <c:tickLblPos val="low"/>
        <c:txPr>
          <a:bodyPr rot="-5400000" vert="horz"/>
          <a:lstStyle/>
          <a:p>
            <a:pPr>
              <a:defRPr sz="800"/>
            </a:pPr>
            <a:endParaRPr lang="en-US"/>
          </a:p>
        </c:txPr>
        <c:crossAx val="521504744"/>
        <c:crosses val="autoZero"/>
        <c:auto val="1"/>
        <c:lblAlgn val="ctr"/>
        <c:lblOffset val="100"/>
        <c:noMultiLvlLbl val="0"/>
      </c:catAx>
      <c:valAx>
        <c:axId val="521504744"/>
        <c:scaling>
          <c:orientation val="minMax"/>
        </c:scaling>
        <c:delete val="0"/>
        <c:axPos val="l"/>
        <c:numFmt formatCode="General" sourceLinked="0"/>
        <c:majorTickMark val="out"/>
        <c:minorTickMark val="none"/>
        <c:tickLblPos val="nextTo"/>
        <c:txPr>
          <a:bodyPr/>
          <a:lstStyle/>
          <a:p>
            <a:pPr>
              <a:defRPr sz="800" b="0"/>
            </a:pPr>
            <a:endParaRPr lang="en-US"/>
          </a:p>
        </c:txPr>
        <c:crossAx val="521501216"/>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5</xdr:col>
      <xdr:colOff>209550</xdr:colOff>
      <xdr:row>331</xdr:row>
      <xdr:rowOff>9525</xdr:rowOff>
    </xdr:from>
    <xdr:to>
      <xdr:col>9</xdr:col>
      <xdr:colOff>247650</xdr:colOff>
      <xdr:row>334</xdr:row>
      <xdr:rowOff>114300</xdr:rowOff>
    </xdr:to>
    <xdr:sp macro="" textlink="">
      <xdr:nvSpPr>
        <xdr:cNvPr id="2" name="TextBox 1"/>
        <xdr:cNvSpPr txBox="1"/>
      </xdr:nvSpPr>
      <xdr:spPr>
        <a:xfrm>
          <a:off x="4276725" y="63065025"/>
          <a:ext cx="2476500" cy="67627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 values in yellow are</a:t>
          </a:r>
          <a:r>
            <a:rPr lang="en-US" sz="1100" baseline="0"/>
            <a:t> forecasts based on the regression from all of the historical data.</a:t>
          </a:r>
          <a:endParaRPr lang="en-US" sz="1100"/>
        </a:p>
      </xdr:txBody>
    </xdr:sp>
    <xdr:clientData/>
  </xdr:twoCellAnchor>
  <xdr:twoCellAnchor editAs="oneCell">
    <xdr:from>
      <xdr:col>4</xdr:col>
      <xdr:colOff>0</xdr:colOff>
      <xdr:row>3</xdr:row>
      <xdr:rowOff>0</xdr:rowOff>
    </xdr:from>
    <xdr:to>
      <xdr:col>11</xdr:col>
      <xdr:colOff>558800</xdr:colOff>
      <xdr:row>19</xdr:row>
      <xdr:rowOff>127000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0</xdr:colOff>
      <xdr:row>21</xdr:row>
      <xdr:rowOff>0</xdr:rowOff>
    </xdr:from>
    <xdr:to>
      <xdr:col>10</xdr:col>
      <xdr:colOff>57150</xdr:colOff>
      <xdr:row>28</xdr:row>
      <xdr:rowOff>171450</xdr:rowOff>
    </xdr:to>
    <xdr:sp macro="" textlink="">
      <xdr:nvSpPr>
        <xdr:cNvPr id="5" name="TextBox 4"/>
        <xdr:cNvSpPr txBox="1"/>
      </xdr:nvSpPr>
      <xdr:spPr>
        <a:xfrm>
          <a:off x="4067175" y="4000500"/>
          <a:ext cx="3105150" cy="15049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This has enough curvature to make</a:t>
          </a:r>
          <a:r>
            <a:rPr lang="en-US" sz="1100" baseline="0"/>
            <a:t> an exponential fit reasonable. Note, however, that the best exponential fit shown doesn't increase as quickly at the end as the actual series. It might be better to ignore data up through, say, 2001, when building the model for the future. This is tried in the next sheet.</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438149</xdr:colOff>
      <xdr:row>223</xdr:row>
      <xdr:rowOff>152400</xdr:rowOff>
    </xdr:from>
    <xdr:to>
      <xdr:col>9</xdr:col>
      <xdr:colOff>47624</xdr:colOff>
      <xdr:row>228</xdr:row>
      <xdr:rowOff>9525</xdr:rowOff>
    </xdr:to>
    <xdr:sp macro="" textlink="">
      <xdr:nvSpPr>
        <xdr:cNvPr id="2" name="TextBox 1"/>
        <xdr:cNvSpPr txBox="1"/>
      </xdr:nvSpPr>
      <xdr:spPr>
        <a:xfrm>
          <a:off x="3743324" y="42633900"/>
          <a:ext cx="2657475" cy="80962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Obviously, the growth rate</a:t>
          </a:r>
          <a:r>
            <a:rPr lang="en-US" sz="1100" baseline="0"/>
            <a:t> makes a big difference in long-term projections: approximately 28 trillion versus 18 trillion on the previous sheet.</a:t>
          </a:r>
          <a:endParaRPr lang="en-US" sz="1100"/>
        </a:p>
      </xdr:txBody>
    </xdr:sp>
    <xdr:clientData/>
  </xdr:twoCellAnchor>
  <xdr:twoCellAnchor editAs="oneCell">
    <xdr:from>
      <xdr:col>4</xdr:col>
      <xdr:colOff>0</xdr:colOff>
      <xdr:row>2</xdr:row>
      <xdr:rowOff>0</xdr:rowOff>
    </xdr:from>
    <xdr:to>
      <xdr:col>11</xdr:col>
      <xdr:colOff>558800</xdr:colOff>
      <xdr:row>18</xdr:row>
      <xdr:rowOff>127000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0"/>
  <sheetViews>
    <sheetView tabSelected="1" workbookViewId="0">
      <pane ySplit="9300" topLeftCell="A331"/>
      <selection pane="bottomLeft" activeCell="L333" sqref="L333"/>
    </sheetView>
  </sheetViews>
  <sheetFormatPr defaultRowHeight="15" x14ac:dyDescent="0.25"/>
  <cols>
    <col min="1" max="1" width="12.42578125" style="4" customWidth="1"/>
    <col min="2" max="2" width="17.5703125" style="1" customWidth="1"/>
    <col min="3" max="3" width="9.85546875" style="1" customWidth="1"/>
    <col min="4" max="4" width="12" style="1" bestFit="1" customWidth="1"/>
    <col min="5" max="16384" width="9.140625" style="1"/>
  </cols>
  <sheetData>
    <row r="1" spans="1:5" x14ac:dyDescent="0.25">
      <c r="A1" s="4" t="s">
        <v>1</v>
      </c>
      <c r="B1" s="5" t="s">
        <v>0</v>
      </c>
      <c r="C1" s="5" t="s">
        <v>41</v>
      </c>
      <c r="E1" s="1" t="s">
        <v>57</v>
      </c>
    </row>
    <row r="2" spans="1:5" x14ac:dyDescent="0.25">
      <c r="A2" s="2">
        <v>33970</v>
      </c>
      <c r="B2" s="3">
        <v>4175691597772.0903</v>
      </c>
      <c r="C2" s="3">
        <v>1</v>
      </c>
    </row>
    <row r="3" spans="1:5" x14ac:dyDescent="0.25">
      <c r="A3" s="2">
        <v>34001</v>
      </c>
      <c r="B3" s="3">
        <v>4183812602207.4805</v>
      </c>
      <c r="C3" s="3">
        <v>2</v>
      </c>
    </row>
    <row r="4" spans="1:5" x14ac:dyDescent="0.25">
      <c r="A4" s="2">
        <v>34029</v>
      </c>
      <c r="B4" s="3">
        <v>4214584952233.7085</v>
      </c>
      <c r="C4" s="3">
        <v>3</v>
      </c>
    </row>
    <row r="5" spans="1:5" x14ac:dyDescent="0.25">
      <c r="A5" s="2">
        <v>34060</v>
      </c>
      <c r="B5" s="3">
        <v>4241235792784.9424</v>
      </c>
      <c r="C5" s="3">
        <v>4</v>
      </c>
    </row>
    <row r="6" spans="1:5" x14ac:dyDescent="0.25">
      <c r="A6" s="2">
        <v>34090</v>
      </c>
      <c r="B6" s="3">
        <v>4266103570901.7666</v>
      </c>
      <c r="C6" s="3">
        <v>5</v>
      </c>
    </row>
    <row r="7" spans="1:5" x14ac:dyDescent="0.25">
      <c r="A7" s="2">
        <v>34121</v>
      </c>
      <c r="B7" s="3">
        <v>4303878382310.7393</v>
      </c>
      <c r="C7" s="3">
        <v>6</v>
      </c>
    </row>
    <row r="8" spans="1:5" x14ac:dyDescent="0.25">
      <c r="A8" s="2">
        <v>34151</v>
      </c>
      <c r="B8" s="3">
        <v>4339962515514.3149</v>
      </c>
      <c r="C8" s="3">
        <v>7</v>
      </c>
    </row>
    <row r="9" spans="1:5" x14ac:dyDescent="0.25">
      <c r="A9" s="2">
        <v>34182</v>
      </c>
      <c r="B9" s="3">
        <v>4370769924943.1724</v>
      </c>
      <c r="C9" s="3">
        <v>8</v>
      </c>
    </row>
    <row r="10" spans="1:5" x14ac:dyDescent="0.25">
      <c r="A10" s="2">
        <v>34213</v>
      </c>
      <c r="B10" s="3">
        <v>4390275163064.8691</v>
      </c>
      <c r="C10" s="3">
        <v>9</v>
      </c>
    </row>
    <row r="11" spans="1:5" x14ac:dyDescent="0.25">
      <c r="A11" s="2">
        <v>34243</v>
      </c>
      <c r="B11" s="3">
        <v>4407821145747.4551</v>
      </c>
      <c r="C11" s="3">
        <v>10</v>
      </c>
    </row>
    <row r="12" spans="1:5" x14ac:dyDescent="0.25">
      <c r="A12" s="2">
        <v>34274</v>
      </c>
      <c r="B12" s="3">
        <v>4451698505851.0527</v>
      </c>
      <c r="C12" s="3">
        <v>11</v>
      </c>
    </row>
    <row r="13" spans="1:5" x14ac:dyDescent="0.25">
      <c r="A13" s="2">
        <v>34304</v>
      </c>
      <c r="B13" s="3">
        <v>4485420035538.0566</v>
      </c>
      <c r="C13" s="3">
        <v>12</v>
      </c>
    </row>
    <row r="14" spans="1:5" x14ac:dyDescent="0.25">
      <c r="A14" s="2">
        <v>34335</v>
      </c>
      <c r="B14" s="3">
        <v>4514736563202.5195</v>
      </c>
      <c r="C14" s="3">
        <v>13</v>
      </c>
    </row>
    <row r="15" spans="1:5" x14ac:dyDescent="0.25">
      <c r="A15" s="2">
        <v>34366</v>
      </c>
      <c r="B15" s="3">
        <v>4529253451763.8232</v>
      </c>
      <c r="C15" s="3">
        <v>14</v>
      </c>
    </row>
    <row r="16" spans="1:5" x14ac:dyDescent="0.25">
      <c r="A16" s="2">
        <v>34394</v>
      </c>
      <c r="B16" s="3">
        <v>4553194300910.9307</v>
      </c>
      <c r="C16" s="3">
        <v>15</v>
      </c>
    </row>
    <row r="17" spans="1:3" x14ac:dyDescent="0.25">
      <c r="A17" s="2">
        <v>34425</v>
      </c>
      <c r="B17" s="3">
        <v>4562646099957.0967</v>
      </c>
      <c r="C17" s="3">
        <v>16</v>
      </c>
    </row>
    <row r="18" spans="1:3" x14ac:dyDescent="0.25">
      <c r="A18" s="2">
        <v>34455</v>
      </c>
      <c r="B18" s="3">
        <v>4583967251507.998</v>
      </c>
      <c r="C18" s="3">
        <v>17</v>
      </c>
    </row>
    <row r="19" spans="1:3" x14ac:dyDescent="0.25">
      <c r="A19" s="2">
        <v>34486</v>
      </c>
      <c r="B19" s="3">
        <v>4603429131709.8799</v>
      </c>
      <c r="C19" s="3">
        <v>18</v>
      </c>
    </row>
    <row r="20" spans="1:3" x14ac:dyDescent="0.25">
      <c r="A20" s="2">
        <v>34516</v>
      </c>
      <c r="B20" s="3">
        <v>4627440655159.0518</v>
      </c>
      <c r="C20" s="3">
        <v>19</v>
      </c>
    </row>
    <row r="21" spans="1:3" x14ac:dyDescent="0.25">
      <c r="A21" s="2">
        <v>34547</v>
      </c>
      <c r="B21" s="3">
        <v>4661968002380.626</v>
      </c>
      <c r="C21" s="3">
        <v>20</v>
      </c>
    </row>
    <row r="22" spans="1:3" x14ac:dyDescent="0.25">
      <c r="A22" s="2">
        <v>34578</v>
      </c>
      <c r="B22" s="3">
        <v>4678922400562.6309</v>
      </c>
      <c r="C22" s="3">
        <v>21</v>
      </c>
    </row>
    <row r="23" spans="1:3" x14ac:dyDescent="0.25">
      <c r="A23" s="2">
        <v>34608</v>
      </c>
      <c r="B23" s="3">
        <v>4701612639230.3594</v>
      </c>
      <c r="C23" s="3">
        <v>22</v>
      </c>
    </row>
    <row r="24" spans="1:3" x14ac:dyDescent="0.25">
      <c r="A24" s="2">
        <v>34639</v>
      </c>
      <c r="B24" s="3">
        <v>4742520811985.6377</v>
      </c>
      <c r="C24" s="3">
        <v>23</v>
      </c>
    </row>
    <row r="25" spans="1:3" x14ac:dyDescent="0.25">
      <c r="A25" s="2">
        <v>34669</v>
      </c>
      <c r="B25" s="3">
        <v>4769117214980.9082</v>
      </c>
      <c r="C25" s="3">
        <v>24</v>
      </c>
    </row>
    <row r="26" spans="1:3" x14ac:dyDescent="0.25">
      <c r="A26" s="2">
        <v>34700</v>
      </c>
      <c r="B26" s="3">
        <v>4802349885405.0107</v>
      </c>
      <c r="C26" s="3">
        <v>25</v>
      </c>
    </row>
    <row r="27" spans="1:3" x14ac:dyDescent="0.25">
      <c r="A27" s="2">
        <v>34731</v>
      </c>
      <c r="B27" s="3">
        <v>4821145324299.6572</v>
      </c>
      <c r="C27" s="3">
        <v>26</v>
      </c>
    </row>
    <row r="28" spans="1:3" x14ac:dyDescent="0.25">
      <c r="A28" s="2">
        <v>34759</v>
      </c>
      <c r="B28" s="3">
        <v>4847354175100.2041</v>
      </c>
      <c r="C28" s="3">
        <v>27</v>
      </c>
    </row>
    <row r="29" spans="1:3" x14ac:dyDescent="0.25">
      <c r="A29" s="2">
        <v>34790</v>
      </c>
      <c r="B29" s="3">
        <v>4862228641372.4639</v>
      </c>
      <c r="C29" s="3">
        <v>28</v>
      </c>
    </row>
    <row r="30" spans="1:3" x14ac:dyDescent="0.25">
      <c r="A30" s="2">
        <v>34820</v>
      </c>
      <c r="B30" s="3">
        <v>4873819347361.6865</v>
      </c>
      <c r="C30" s="3">
        <v>29</v>
      </c>
    </row>
    <row r="31" spans="1:3" x14ac:dyDescent="0.25">
      <c r="A31" s="2">
        <v>34851</v>
      </c>
      <c r="B31" s="3">
        <v>4899505417936.5039</v>
      </c>
      <c r="C31" s="3">
        <v>30</v>
      </c>
    </row>
    <row r="32" spans="1:3" x14ac:dyDescent="0.25">
      <c r="A32" s="2">
        <v>34881</v>
      </c>
      <c r="B32" s="3">
        <v>4935258208224.1465</v>
      </c>
      <c r="C32" s="3">
        <v>31</v>
      </c>
    </row>
    <row r="33" spans="1:3" x14ac:dyDescent="0.25">
      <c r="A33" s="2">
        <v>34912</v>
      </c>
      <c r="B33" s="3">
        <v>4953510276852.1875</v>
      </c>
      <c r="C33" s="3">
        <v>32</v>
      </c>
    </row>
    <row r="34" spans="1:3" x14ac:dyDescent="0.25">
      <c r="A34" s="2">
        <v>34943</v>
      </c>
      <c r="B34" s="3">
        <v>4962332641190.1123</v>
      </c>
      <c r="C34" s="3">
        <v>33</v>
      </c>
    </row>
    <row r="35" spans="1:3" x14ac:dyDescent="0.25">
      <c r="A35" s="2">
        <v>34973</v>
      </c>
      <c r="B35" s="3">
        <v>4974949159652.5586</v>
      </c>
      <c r="C35" s="3">
        <v>34</v>
      </c>
    </row>
    <row r="36" spans="1:3" x14ac:dyDescent="0.25">
      <c r="A36" s="2">
        <v>35004</v>
      </c>
      <c r="B36" s="3">
        <v>4986855422631.2617</v>
      </c>
      <c r="C36" s="3">
        <v>35</v>
      </c>
    </row>
    <row r="37" spans="1:3" x14ac:dyDescent="0.25">
      <c r="A37" s="2">
        <v>35034</v>
      </c>
      <c r="B37" s="3">
        <v>4988966776745.7256</v>
      </c>
      <c r="C37" s="3">
        <v>36</v>
      </c>
    </row>
    <row r="38" spans="1:3" x14ac:dyDescent="0.25">
      <c r="A38" s="2">
        <v>35065</v>
      </c>
      <c r="B38" s="3">
        <v>4988254232766.4893</v>
      </c>
      <c r="C38" s="3">
        <v>37</v>
      </c>
    </row>
    <row r="39" spans="1:3" x14ac:dyDescent="0.25">
      <c r="A39" s="2">
        <v>35096</v>
      </c>
      <c r="B39" s="3">
        <v>4995064914393.2217</v>
      </c>
      <c r="C39" s="3">
        <v>38</v>
      </c>
    </row>
    <row r="40" spans="1:3" x14ac:dyDescent="0.25">
      <c r="A40" s="2">
        <v>35125</v>
      </c>
      <c r="B40" s="3">
        <v>5044292296238.8018</v>
      </c>
      <c r="C40" s="3">
        <v>39</v>
      </c>
    </row>
    <row r="41" spans="1:3" x14ac:dyDescent="0.25">
      <c r="A41" s="2">
        <v>35156</v>
      </c>
      <c r="B41" s="3">
        <v>5121609176747.6943</v>
      </c>
      <c r="C41" s="3">
        <v>40</v>
      </c>
    </row>
    <row r="42" spans="1:3" x14ac:dyDescent="0.25">
      <c r="A42" s="2">
        <v>35186</v>
      </c>
      <c r="B42" s="3">
        <v>5107990310585.8271</v>
      </c>
      <c r="C42" s="3">
        <v>41</v>
      </c>
    </row>
    <row r="43" spans="1:3" x14ac:dyDescent="0.25">
      <c r="A43" s="2">
        <v>35217</v>
      </c>
      <c r="B43" s="3">
        <v>5130095080551.5059</v>
      </c>
      <c r="C43" s="3">
        <v>42</v>
      </c>
    </row>
    <row r="44" spans="1:3" x14ac:dyDescent="0.25">
      <c r="A44" s="2">
        <v>35247</v>
      </c>
      <c r="B44" s="3">
        <v>5165099183717.7305</v>
      </c>
      <c r="C44" s="3">
        <v>43</v>
      </c>
    </row>
    <row r="45" spans="1:3" x14ac:dyDescent="0.25">
      <c r="A45" s="2">
        <v>35278</v>
      </c>
      <c r="B45" s="3">
        <v>5193468858965.5508</v>
      </c>
      <c r="C45" s="3">
        <v>44</v>
      </c>
    </row>
    <row r="46" spans="1:3" x14ac:dyDescent="0.25">
      <c r="A46" s="2">
        <v>35309</v>
      </c>
      <c r="B46" s="3">
        <v>5208969010223.5908</v>
      </c>
      <c r="C46" s="3">
        <v>45</v>
      </c>
    </row>
    <row r="47" spans="1:3" x14ac:dyDescent="0.25">
      <c r="A47" s="2">
        <v>35339</v>
      </c>
      <c r="B47" s="3">
        <v>5227958931829.2891</v>
      </c>
      <c r="C47" s="3">
        <v>46</v>
      </c>
    </row>
    <row r="48" spans="1:3" x14ac:dyDescent="0.25">
      <c r="A48" s="2">
        <v>35370</v>
      </c>
      <c r="B48" s="3">
        <v>5267536767605.7119</v>
      </c>
      <c r="C48" s="3">
        <v>47</v>
      </c>
    </row>
    <row r="49" spans="1:3" x14ac:dyDescent="0.25">
      <c r="A49" s="2">
        <v>35400</v>
      </c>
      <c r="B49" s="3">
        <v>5284837686538.4912</v>
      </c>
      <c r="C49" s="3">
        <v>48</v>
      </c>
    </row>
    <row r="50" spans="1:3" x14ac:dyDescent="0.25">
      <c r="A50" s="2">
        <v>35431</v>
      </c>
      <c r="B50" s="3">
        <v>5311481915322.3594</v>
      </c>
      <c r="C50" s="3">
        <v>49</v>
      </c>
    </row>
    <row r="51" spans="1:3" x14ac:dyDescent="0.25">
      <c r="A51" s="2">
        <v>35462</v>
      </c>
      <c r="B51" s="3">
        <v>5322765347797.0127</v>
      </c>
      <c r="C51" s="3">
        <v>50</v>
      </c>
    </row>
    <row r="52" spans="1:3" x14ac:dyDescent="0.25">
      <c r="A52" s="2">
        <v>35490</v>
      </c>
      <c r="B52" s="3">
        <v>5366232115178.5137</v>
      </c>
      <c r="C52" s="3">
        <v>51</v>
      </c>
    </row>
    <row r="53" spans="1:3" x14ac:dyDescent="0.25">
      <c r="A53" s="2">
        <v>35521</v>
      </c>
      <c r="B53" s="3">
        <v>5366184760028.583</v>
      </c>
      <c r="C53" s="3">
        <v>52</v>
      </c>
    </row>
    <row r="54" spans="1:3" x14ac:dyDescent="0.25">
      <c r="A54" s="2">
        <v>35551</v>
      </c>
      <c r="B54" s="3">
        <v>5340741908062.5918</v>
      </c>
      <c r="C54" s="3">
        <v>53</v>
      </c>
    </row>
    <row r="55" spans="1:3" x14ac:dyDescent="0.25">
      <c r="A55" s="2">
        <v>35582</v>
      </c>
      <c r="B55" s="3">
        <v>5345943563822.9961</v>
      </c>
      <c r="C55" s="3">
        <v>54</v>
      </c>
    </row>
    <row r="56" spans="1:3" x14ac:dyDescent="0.25">
      <c r="A56" s="2">
        <v>35612</v>
      </c>
      <c r="B56" s="3">
        <v>5363396642630.4648</v>
      </c>
      <c r="C56" s="3">
        <v>55</v>
      </c>
    </row>
    <row r="57" spans="1:3" x14ac:dyDescent="0.25">
      <c r="A57" s="2">
        <v>35643</v>
      </c>
      <c r="B57" s="3">
        <v>5387859310467.6357</v>
      </c>
      <c r="C57" s="3">
        <v>56</v>
      </c>
    </row>
    <row r="58" spans="1:3" x14ac:dyDescent="0.25">
      <c r="A58" s="2">
        <v>35674</v>
      </c>
      <c r="B58" s="3">
        <v>5398813338742.2266</v>
      </c>
      <c r="C58" s="3">
        <v>57</v>
      </c>
    </row>
    <row r="59" spans="1:3" x14ac:dyDescent="0.25">
      <c r="A59" s="2">
        <v>35704</v>
      </c>
      <c r="B59" s="3">
        <v>5418066680254.3223</v>
      </c>
      <c r="C59" s="3">
        <v>58</v>
      </c>
    </row>
    <row r="60" spans="1:3" x14ac:dyDescent="0.25">
      <c r="A60" s="2">
        <v>35735</v>
      </c>
      <c r="B60" s="3">
        <v>5442327835851.2568</v>
      </c>
      <c r="C60" s="3">
        <v>59</v>
      </c>
    </row>
    <row r="61" spans="1:3" x14ac:dyDescent="0.25">
      <c r="A61" s="2">
        <v>35765</v>
      </c>
      <c r="B61" s="3">
        <v>5467889195817.6719</v>
      </c>
      <c r="C61" s="3">
        <v>60</v>
      </c>
    </row>
    <row r="62" spans="1:3" x14ac:dyDescent="0.25">
      <c r="A62" s="2">
        <v>35796</v>
      </c>
      <c r="B62" s="3">
        <v>5488026549338.9717</v>
      </c>
      <c r="C62" s="3">
        <v>61</v>
      </c>
    </row>
    <row r="63" spans="1:3" x14ac:dyDescent="0.25">
      <c r="A63" s="2">
        <v>35827</v>
      </c>
      <c r="B63" s="3">
        <v>5495614341647.7383</v>
      </c>
      <c r="C63" s="3">
        <v>62</v>
      </c>
    </row>
    <row r="64" spans="1:3" x14ac:dyDescent="0.25">
      <c r="A64" s="2">
        <v>35855</v>
      </c>
      <c r="B64" s="3">
        <v>5534637499368.2236</v>
      </c>
      <c r="C64" s="3">
        <v>63</v>
      </c>
    </row>
    <row r="65" spans="1:3" x14ac:dyDescent="0.25">
      <c r="A65" s="2">
        <v>35886</v>
      </c>
      <c r="B65" s="3">
        <v>5528001716956.8525</v>
      </c>
      <c r="C65" s="3">
        <v>64</v>
      </c>
    </row>
    <row r="66" spans="1:3" x14ac:dyDescent="0.25">
      <c r="A66" s="2">
        <v>35916</v>
      </c>
      <c r="B66" s="3">
        <v>5495653809301.5117</v>
      </c>
      <c r="C66" s="3">
        <v>65</v>
      </c>
    </row>
    <row r="67" spans="1:3" x14ac:dyDescent="0.25">
      <c r="A67" s="2">
        <v>35947</v>
      </c>
      <c r="B67" s="3">
        <v>5498772205831.1797</v>
      </c>
      <c r="C67" s="3">
        <v>66</v>
      </c>
    </row>
    <row r="68" spans="1:3" x14ac:dyDescent="0.25">
      <c r="A68" s="2">
        <v>35977</v>
      </c>
      <c r="B68" s="3">
        <v>5533363114263.3066</v>
      </c>
      <c r="C68" s="3">
        <v>67</v>
      </c>
    </row>
    <row r="69" spans="1:3" x14ac:dyDescent="0.25">
      <c r="A69" s="2">
        <v>36008</v>
      </c>
      <c r="B69" s="3">
        <v>5526959884058.4668</v>
      </c>
      <c r="C69" s="3">
        <v>68</v>
      </c>
    </row>
    <row r="70" spans="1:3" x14ac:dyDescent="0.25">
      <c r="A70" s="2">
        <v>36039</v>
      </c>
      <c r="B70" s="3">
        <v>5532261494374.3467</v>
      </c>
      <c r="C70" s="3">
        <v>69</v>
      </c>
    </row>
    <row r="71" spans="1:3" x14ac:dyDescent="0.25">
      <c r="A71" s="2">
        <v>36069</v>
      </c>
      <c r="B71" s="3">
        <v>5543151685638.7275</v>
      </c>
      <c r="C71" s="3">
        <v>70</v>
      </c>
    </row>
    <row r="72" spans="1:3" x14ac:dyDescent="0.25">
      <c r="A72" s="2">
        <v>36100</v>
      </c>
      <c r="B72" s="3">
        <v>5575305838104.1396</v>
      </c>
      <c r="C72" s="3">
        <v>71</v>
      </c>
    </row>
    <row r="73" spans="1:3" x14ac:dyDescent="0.25">
      <c r="A73" s="2">
        <v>36130</v>
      </c>
      <c r="B73" s="3">
        <v>5595313968428.167</v>
      </c>
      <c r="C73" s="3">
        <v>72</v>
      </c>
    </row>
    <row r="74" spans="1:3" x14ac:dyDescent="0.25">
      <c r="A74" s="2">
        <v>36161</v>
      </c>
      <c r="B74" s="3">
        <v>5612160408507.0029</v>
      </c>
      <c r="C74" s="3">
        <v>73</v>
      </c>
    </row>
    <row r="75" spans="1:3" x14ac:dyDescent="0.25">
      <c r="A75" s="2">
        <v>36192</v>
      </c>
      <c r="B75" s="3">
        <v>5601129901627.2578</v>
      </c>
      <c r="C75" s="3">
        <v>74</v>
      </c>
    </row>
    <row r="76" spans="1:3" x14ac:dyDescent="0.25">
      <c r="A76" s="2">
        <v>36220</v>
      </c>
      <c r="B76" s="3">
        <v>5647353267891.8398</v>
      </c>
      <c r="C76" s="3">
        <v>75</v>
      </c>
    </row>
    <row r="77" spans="1:3" x14ac:dyDescent="0.25">
      <c r="A77" s="2">
        <v>36251</v>
      </c>
      <c r="B77" s="3">
        <v>5634425198102.7773</v>
      </c>
      <c r="C77" s="3">
        <v>76</v>
      </c>
    </row>
    <row r="78" spans="1:3" x14ac:dyDescent="0.25">
      <c r="A78" s="2">
        <v>36281</v>
      </c>
      <c r="B78" s="3">
        <v>5585124971983.1396</v>
      </c>
      <c r="C78" s="3">
        <v>77</v>
      </c>
    </row>
    <row r="79" spans="1:3" x14ac:dyDescent="0.25">
      <c r="A79" s="2">
        <v>36312</v>
      </c>
      <c r="B79" s="3">
        <v>5599939909344.2246</v>
      </c>
      <c r="C79" s="3">
        <v>78</v>
      </c>
    </row>
    <row r="80" spans="1:3" x14ac:dyDescent="0.25">
      <c r="A80" s="2">
        <v>36342</v>
      </c>
      <c r="B80" s="3">
        <v>5629898215799.6543</v>
      </c>
      <c r="C80" s="3">
        <v>79</v>
      </c>
    </row>
    <row r="81" spans="1:3" x14ac:dyDescent="0.25">
      <c r="A81" s="2">
        <v>36373</v>
      </c>
      <c r="B81" s="3">
        <v>5634285823192.2383</v>
      </c>
      <c r="C81" s="3">
        <v>80</v>
      </c>
    </row>
    <row r="82" spans="1:3" x14ac:dyDescent="0.25">
      <c r="A82" s="2">
        <v>36404</v>
      </c>
      <c r="B82" s="3">
        <v>5645862714126.375</v>
      </c>
      <c r="C82" s="3">
        <v>81</v>
      </c>
    </row>
    <row r="83" spans="1:3" x14ac:dyDescent="0.25">
      <c r="A83" s="2">
        <v>36434</v>
      </c>
      <c r="B83" s="3">
        <v>5666898906680.7529</v>
      </c>
      <c r="C83" s="3">
        <v>82</v>
      </c>
    </row>
    <row r="84" spans="1:3" x14ac:dyDescent="0.25">
      <c r="A84" s="2">
        <v>36465</v>
      </c>
      <c r="B84" s="3">
        <v>5678718481029.8809</v>
      </c>
      <c r="C84" s="3">
        <v>83</v>
      </c>
    </row>
    <row r="85" spans="1:3" x14ac:dyDescent="0.25">
      <c r="A85" s="2">
        <v>36495</v>
      </c>
      <c r="B85" s="3">
        <v>5720086852951.6348</v>
      </c>
      <c r="C85" s="3">
        <v>84</v>
      </c>
    </row>
    <row r="86" spans="1:3" x14ac:dyDescent="0.25">
      <c r="A86" s="2">
        <v>36526</v>
      </c>
      <c r="B86" s="3">
        <v>5732769346771.2168</v>
      </c>
      <c r="C86" s="3">
        <v>85</v>
      </c>
    </row>
    <row r="87" spans="1:3" x14ac:dyDescent="0.25">
      <c r="A87" s="2">
        <v>36557</v>
      </c>
      <c r="B87" s="3">
        <v>5711729130124.8262</v>
      </c>
      <c r="C87" s="3">
        <v>86</v>
      </c>
    </row>
    <row r="88" spans="1:3" x14ac:dyDescent="0.25">
      <c r="A88" s="2">
        <v>36586</v>
      </c>
      <c r="B88" s="3">
        <v>5740478586090.6934</v>
      </c>
      <c r="C88" s="3">
        <v>87</v>
      </c>
    </row>
    <row r="89" spans="1:3" x14ac:dyDescent="0.25">
      <c r="A89" s="2">
        <v>36617</v>
      </c>
      <c r="B89" s="3">
        <v>5738591539805.959</v>
      </c>
      <c r="C89" s="3">
        <v>88</v>
      </c>
    </row>
    <row r="90" spans="1:3" x14ac:dyDescent="0.25">
      <c r="A90" s="2">
        <v>36647</v>
      </c>
      <c r="B90" s="3">
        <v>5666347542582.418</v>
      </c>
      <c r="C90" s="3">
        <v>89</v>
      </c>
    </row>
    <row r="91" spans="1:3" x14ac:dyDescent="0.25">
      <c r="A91" s="2">
        <v>36678</v>
      </c>
      <c r="B91" s="3">
        <v>5648970725340.4473</v>
      </c>
      <c r="C91" s="3">
        <v>90</v>
      </c>
    </row>
    <row r="92" spans="1:3" x14ac:dyDescent="0.25">
      <c r="A92" s="2">
        <v>36708</v>
      </c>
      <c r="B92" s="3">
        <v>5667644164205.6562</v>
      </c>
      <c r="C92" s="3">
        <v>91</v>
      </c>
    </row>
    <row r="93" spans="1:3" x14ac:dyDescent="0.25">
      <c r="A93" s="2">
        <v>36739</v>
      </c>
      <c r="B93" s="3">
        <v>5662846966929.8584</v>
      </c>
      <c r="C93" s="3">
        <v>92</v>
      </c>
    </row>
    <row r="94" spans="1:3" x14ac:dyDescent="0.25">
      <c r="A94" s="2">
        <v>36770</v>
      </c>
      <c r="B94" s="3">
        <v>5665112584844.4561</v>
      </c>
      <c r="C94" s="3">
        <v>93</v>
      </c>
    </row>
    <row r="95" spans="1:3" x14ac:dyDescent="0.25">
      <c r="A95" s="2">
        <v>36800</v>
      </c>
      <c r="B95" s="3">
        <v>5664524703267.998</v>
      </c>
      <c r="C95" s="3">
        <v>94</v>
      </c>
    </row>
    <row r="96" spans="1:3" x14ac:dyDescent="0.25">
      <c r="A96" s="2">
        <v>36831</v>
      </c>
      <c r="B96" s="3">
        <v>5692303124671.4307</v>
      </c>
      <c r="C96" s="3">
        <v>95</v>
      </c>
    </row>
    <row r="97" spans="1:3" x14ac:dyDescent="0.25">
      <c r="A97" s="2">
        <v>36861</v>
      </c>
      <c r="B97" s="3">
        <v>5695747044788.2832</v>
      </c>
      <c r="C97" s="3">
        <v>96</v>
      </c>
    </row>
    <row r="98" spans="1:3" x14ac:dyDescent="0.25">
      <c r="A98" s="2">
        <v>36892</v>
      </c>
      <c r="B98" s="3">
        <v>5728229520038.1543</v>
      </c>
      <c r="C98" s="3">
        <v>97</v>
      </c>
    </row>
    <row r="99" spans="1:3" x14ac:dyDescent="0.25">
      <c r="A99" s="2">
        <v>36923</v>
      </c>
      <c r="B99" s="3">
        <v>5709583128627.2344</v>
      </c>
      <c r="C99" s="3">
        <v>98</v>
      </c>
    </row>
    <row r="100" spans="1:3" x14ac:dyDescent="0.25">
      <c r="A100" s="2">
        <v>36951</v>
      </c>
      <c r="B100" s="3">
        <v>5741616691245.0293</v>
      </c>
      <c r="C100" s="3">
        <v>99</v>
      </c>
    </row>
    <row r="101" spans="1:3" x14ac:dyDescent="0.25">
      <c r="A101" s="2">
        <v>36982</v>
      </c>
      <c r="B101" s="3">
        <v>5733173800767.7744</v>
      </c>
      <c r="C101" s="3">
        <v>100</v>
      </c>
    </row>
    <row r="102" spans="1:3" x14ac:dyDescent="0.25">
      <c r="A102" s="2">
        <v>37012</v>
      </c>
      <c r="B102" s="3">
        <v>5651153736393.4951</v>
      </c>
      <c r="C102" s="3">
        <v>101</v>
      </c>
    </row>
    <row r="103" spans="1:3" x14ac:dyDescent="0.25">
      <c r="A103" s="2">
        <v>37043</v>
      </c>
      <c r="B103" s="3">
        <v>5664530856746.5918</v>
      </c>
      <c r="C103" s="3">
        <v>102</v>
      </c>
    </row>
    <row r="104" spans="1:3" x14ac:dyDescent="0.25">
      <c r="A104" s="2">
        <v>37073</v>
      </c>
      <c r="B104" s="3">
        <v>5715745446558.6543</v>
      </c>
      <c r="C104" s="3">
        <v>103</v>
      </c>
    </row>
    <row r="105" spans="1:3" x14ac:dyDescent="0.25">
      <c r="A105" s="2">
        <v>37104</v>
      </c>
      <c r="B105" s="3">
        <v>5761511791354.2061</v>
      </c>
      <c r="C105" s="3">
        <v>104</v>
      </c>
    </row>
    <row r="106" spans="1:3" x14ac:dyDescent="0.25">
      <c r="A106" s="2">
        <v>37135</v>
      </c>
      <c r="B106" s="3">
        <v>5776611884269.4766</v>
      </c>
      <c r="C106" s="3">
        <v>105</v>
      </c>
    </row>
    <row r="107" spans="1:3" x14ac:dyDescent="0.25">
      <c r="A107" s="2">
        <v>37165</v>
      </c>
      <c r="B107" s="3">
        <v>5815534115034.0293</v>
      </c>
      <c r="C107" s="3">
        <v>106</v>
      </c>
    </row>
    <row r="108" spans="1:3" x14ac:dyDescent="0.25">
      <c r="A108" s="2">
        <v>37196</v>
      </c>
      <c r="B108" s="3">
        <v>5852816938383.5752</v>
      </c>
      <c r="C108" s="3">
        <v>107</v>
      </c>
    </row>
    <row r="109" spans="1:3" x14ac:dyDescent="0.25">
      <c r="A109" s="2">
        <v>37226</v>
      </c>
      <c r="B109" s="3">
        <v>5879181660758.4424</v>
      </c>
      <c r="C109" s="3">
        <v>108</v>
      </c>
    </row>
    <row r="110" spans="1:3" x14ac:dyDescent="0.25">
      <c r="A110" s="2">
        <v>37257</v>
      </c>
      <c r="B110" s="3">
        <v>5925249713454.499</v>
      </c>
      <c r="C110" s="3">
        <v>109</v>
      </c>
    </row>
    <row r="111" spans="1:3" x14ac:dyDescent="0.25">
      <c r="A111" s="2">
        <v>37288</v>
      </c>
      <c r="B111" s="3">
        <v>5956856350515.8311</v>
      </c>
      <c r="C111" s="3">
        <v>110</v>
      </c>
    </row>
    <row r="112" spans="1:3" x14ac:dyDescent="0.25">
      <c r="A112" s="2">
        <v>37316</v>
      </c>
      <c r="B112" s="3">
        <v>6000055765416.8896</v>
      </c>
      <c r="C112" s="3">
        <v>111</v>
      </c>
    </row>
    <row r="113" spans="1:3" x14ac:dyDescent="0.25">
      <c r="A113" s="2">
        <v>37347</v>
      </c>
      <c r="B113" s="3">
        <v>6003918567621.3574</v>
      </c>
      <c r="C113" s="3">
        <v>112</v>
      </c>
    </row>
    <row r="114" spans="1:3" x14ac:dyDescent="0.25">
      <c r="A114" s="2">
        <v>37377</v>
      </c>
      <c r="B114" s="3">
        <v>6000604356153.6787</v>
      </c>
      <c r="C114" s="3">
        <v>113</v>
      </c>
    </row>
    <row r="115" spans="1:3" x14ac:dyDescent="0.25">
      <c r="A115" s="2">
        <v>37408</v>
      </c>
      <c r="B115" s="3">
        <v>6024350296363.6396</v>
      </c>
      <c r="C115" s="3">
        <v>114</v>
      </c>
    </row>
    <row r="116" spans="1:3" x14ac:dyDescent="0.25">
      <c r="A116" s="2">
        <v>37438</v>
      </c>
      <c r="B116" s="3">
        <v>6130016013589.457</v>
      </c>
      <c r="C116" s="3">
        <v>115</v>
      </c>
    </row>
    <row r="117" spans="1:3" x14ac:dyDescent="0.25">
      <c r="A117" s="2">
        <v>37469</v>
      </c>
      <c r="B117" s="3">
        <v>6182185101646.0615</v>
      </c>
      <c r="C117" s="3">
        <v>116</v>
      </c>
    </row>
    <row r="118" spans="1:3" x14ac:dyDescent="0.25">
      <c r="A118" s="2">
        <v>37500</v>
      </c>
      <c r="B118" s="3">
        <v>6203323721806.7861</v>
      </c>
      <c r="C118" s="3">
        <v>117</v>
      </c>
    </row>
    <row r="119" spans="1:3" x14ac:dyDescent="0.25">
      <c r="A119" s="2">
        <v>37530</v>
      </c>
      <c r="B119" s="3">
        <v>6248456006980.249</v>
      </c>
      <c r="C119" s="3">
        <v>118</v>
      </c>
    </row>
    <row r="120" spans="1:3" x14ac:dyDescent="0.25">
      <c r="A120" s="2">
        <v>37561</v>
      </c>
      <c r="B120" s="3">
        <v>6302465709598.1006</v>
      </c>
      <c r="C120" s="3">
        <v>119</v>
      </c>
    </row>
    <row r="121" spans="1:3" x14ac:dyDescent="0.25">
      <c r="A121" s="2">
        <v>37591</v>
      </c>
      <c r="B121" s="3">
        <v>6335119777404.2041</v>
      </c>
      <c r="C121" s="3">
        <v>120</v>
      </c>
    </row>
    <row r="122" spans="1:3" x14ac:dyDescent="0.25">
      <c r="A122" s="2">
        <v>37622</v>
      </c>
      <c r="B122" s="3">
        <v>6388992529504.0283</v>
      </c>
      <c r="C122" s="3">
        <v>121</v>
      </c>
    </row>
    <row r="123" spans="1:3" x14ac:dyDescent="0.25">
      <c r="A123" s="2">
        <v>37653</v>
      </c>
      <c r="B123" s="3">
        <v>6420617579252.1738</v>
      </c>
      <c r="C123" s="3">
        <v>122</v>
      </c>
    </row>
    <row r="124" spans="1:3" x14ac:dyDescent="0.25">
      <c r="A124" s="2">
        <v>37681</v>
      </c>
      <c r="B124" s="3">
        <v>6459222523701.6514</v>
      </c>
      <c r="C124" s="3">
        <v>123</v>
      </c>
    </row>
    <row r="125" spans="1:3" x14ac:dyDescent="0.25">
      <c r="A125" s="2">
        <v>37712</v>
      </c>
      <c r="B125" s="3">
        <v>6460693027672.0771</v>
      </c>
      <c r="C125" s="3">
        <v>124</v>
      </c>
    </row>
    <row r="126" spans="1:3" x14ac:dyDescent="0.25">
      <c r="A126" s="2">
        <v>37742</v>
      </c>
      <c r="B126" s="3">
        <v>6477676845195.5107</v>
      </c>
      <c r="C126" s="3">
        <v>125</v>
      </c>
    </row>
    <row r="127" spans="1:3" x14ac:dyDescent="0.25">
      <c r="A127" s="2">
        <v>37773</v>
      </c>
      <c r="B127" s="3">
        <v>6590985952416.6113</v>
      </c>
      <c r="C127" s="3">
        <v>126</v>
      </c>
    </row>
    <row r="128" spans="1:3" x14ac:dyDescent="0.25">
      <c r="A128" s="2">
        <v>37803</v>
      </c>
      <c r="B128" s="3">
        <v>6701665658706.0156</v>
      </c>
      <c r="C128" s="3">
        <v>127</v>
      </c>
    </row>
    <row r="129" spans="1:3" x14ac:dyDescent="0.25">
      <c r="A129" s="2">
        <v>37834</v>
      </c>
      <c r="B129" s="3">
        <v>6762535243360.0625</v>
      </c>
      <c r="C129" s="3">
        <v>128</v>
      </c>
    </row>
    <row r="130" spans="1:3" x14ac:dyDescent="0.25">
      <c r="A130" s="2">
        <v>37865</v>
      </c>
      <c r="B130" s="3">
        <v>6801350128761.8486</v>
      </c>
      <c r="C130" s="3">
        <v>129</v>
      </c>
    </row>
    <row r="131" spans="1:3" x14ac:dyDescent="0.25">
      <c r="A131" s="2">
        <v>37895</v>
      </c>
      <c r="B131" s="3">
        <v>6831210415669.9248</v>
      </c>
      <c r="C131" s="3">
        <v>130</v>
      </c>
    </row>
    <row r="132" spans="1:3" x14ac:dyDescent="0.25">
      <c r="A132" s="2">
        <v>37926</v>
      </c>
      <c r="B132" s="3">
        <v>6891080984373.5547</v>
      </c>
      <c r="C132" s="3">
        <v>131</v>
      </c>
    </row>
    <row r="133" spans="1:3" x14ac:dyDescent="0.25">
      <c r="A133" s="2">
        <v>37956</v>
      </c>
      <c r="B133" s="3">
        <v>6932673343185.6807</v>
      </c>
      <c r="C133" s="3">
        <v>132</v>
      </c>
    </row>
    <row r="134" spans="1:3" x14ac:dyDescent="0.25">
      <c r="A134" s="2">
        <v>37987</v>
      </c>
      <c r="B134" s="3">
        <v>6999888646666.0625</v>
      </c>
      <c r="C134" s="3">
        <v>133</v>
      </c>
    </row>
    <row r="135" spans="1:3" x14ac:dyDescent="0.25">
      <c r="A135" s="2">
        <v>38018</v>
      </c>
      <c r="B135" s="3">
        <v>7041115740634.4561</v>
      </c>
      <c r="C135" s="3">
        <v>134</v>
      </c>
    </row>
    <row r="136" spans="1:3" x14ac:dyDescent="0.25">
      <c r="A136" s="2">
        <v>38047</v>
      </c>
      <c r="B136" s="3">
        <v>7111122415714.9033</v>
      </c>
      <c r="C136" s="3">
        <v>135</v>
      </c>
    </row>
    <row r="137" spans="1:3" x14ac:dyDescent="0.25">
      <c r="A137" s="2">
        <v>38078</v>
      </c>
      <c r="B137" s="3">
        <v>7145800518469.625</v>
      </c>
      <c r="C137" s="3">
        <v>136</v>
      </c>
    </row>
    <row r="138" spans="1:3" x14ac:dyDescent="0.25">
      <c r="A138" s="2">
        <v>38108</v>
      </c>
      <c r="B138" s="3">
        <v>7161487393114.5576</v>
      </c>
      <c r="C138" s="3">
        <v>137</v>
      </c>
    </row>
    <row r="139" spans="1:3" x14ac:dyDescent="0.25">
      <c r="A139" s="2">
        <v>38139</v>
      </c>
      <c r="B139" s="3">
        <v>7213630195761.0537</v>
      </c>
      <c r="C139" s="3">
        <v>138</v>
      </c>
    </row>
    <row r="140" spans="1:3" x14ac:dyDescent="0.25">
      <c r="A140" s="2">
        <v>38169</v>
      </c>
      <c r="B140" s="3">
        <v>7278634238930.835</v>
      </c>
      <c r="C140" s="3">
        <v>139</v>
      </c>
    </row>
    <row r="141" spans="1:3" x14ac:dyDescent="0.25">
      <c r="A141" s="2">
        <v>38200</v>
      </c>
      <c r="B141" s="3">
        <v>7327223591159.3809</v>
      </c>
      <c r="C141" s="3">
        <v>140</v>
      </c>
    </row>
    <row r="142" spans="1:3" x14ac:dyDescent="0.25">
      <c r="A142" s="2">
        <v>38231</v>
      </c>
      <c r="B142" s="3">
        <v>7360533301890.0332</v>
      </c>
      <c r="C142" s="3">
        <v>141</v>
      </c>
    </row>
    <row r="143" spans="1:3" x14ac:dyDescent="0.25">
      <c r="A143" s="2">
        <v>38261</v>
      </c>
      <c r="B143" s="3">
        <v>7425173885490.0098</v>
      </c>
      <c r="C143" s="3">
        <v>142</v>
      </c>
    </row>
    <row r="144" spans="1:3" x14ac:dyDescent="0.25">
      <c r="A144" s="2">
        <v>38292</v>
      </c>
      <c r="B144" s="3">
        <v>7462477129884.4531</v>
      </c>
      <c r="C144" s="3">
        <v>143</v>
      </c>
    </row>
    <row r="145" spans="1:3" x14ac:dyDescent="0.25">
      <c r="A145" s="2">
        <v>38322</v>
      </c>
      <c r="B145" s="3">
        <v>7535852810986.2881</v>
      </c>
      <c r="C145" s="3">
        <v>144</v>
      </c>
    </row>
    <row r="146" spans="1:3" x14ac:dyDescent="0.25">
      <c r="A146" s="2">
        <v>38353</v>
      </c>
      <c r="B146" s="3">
        <v>7607977609862.8467</v>
      </c>
      <c r="C146" s="3">
        <v>145</v>
      </c>
    </row>
    <row r="147" spans="1:3" x14ac:dyDescent="0.25">
      <c r="A147" s="2">
        <v>38384</v>
      </c>
      <c r="B147" s="3">
        <v>7657207022046.918</v>
      </c>
      <c r="C147" s="3">
        <v>146</v>
      </c>
    </row>
    <row r="148" spans="1:3" x14ac:dyDescent="0.25">
      <c r="A148" s="2">
        <v>38412</v>
      </c>
      <c r="B148" s="3">
        <v>7758170335399.3926</v>
      </c>
      <c r="C148" s="3">
        <v>147</v>
      </c>
    </row>
    <row r="149" spans="1:3" x14ac:dyDescent="0.25">
      <c r="A149" s="2">
        <v>38443</v>
      </c>
      <c r="B149" s="3">
        <v>7778500406872.3408</v>
      </c>
      <c r="C149" s="3">
        <v>148</v>
      </c>
    </row>
    <row r="150" spans="1:3" x14ac:dyDescent="0.25">
      <c r="A150" s="2">
        <v>38473</v>
      </c>
      <c r="B150" s="3">
        <v>7762812641010.3408</v>
      </c>
      <c r="C150" s="3">
        <v>149</v>
      </c>
    </row>
    <row r="151" spans="1:3" x14ac:dyDescent="0.25">
      <c r="A151" s="2">
        <v>38504</v>
      </c>
      <c r="B151" s="3">
        <v>7787558018792.625</v>
      </c>
      <c r="C151" s="3">
        <v>150</v>
      </c>
    </row>
    <row r="152" spans="1:3" x14ac:dyDescent="0.25">
      <c r="A152" s="2">
        <v>38534</v>
      </c>
      <c r="B152" s="3">
        <v>7854923360903.1562</v>
      </c>
      <c r="C152" s="3">
        <v>151</v>
      </c>
    </row>
    <row r="153" spans="1:3" x14ac:dyDescent="0.25">
      <c r="A153" s="2">
        <v>38565</v>
      </c>
      <c r="B153" s="3">
        <v>7905391726697.3984</v>
      </c>
      <c r="C153" s="3">
        <v>152</v>
      </c>
    </row>
    <row r="154" spans="1:3" x14ac:dyDescent="0.25">
      <c r="A154" s="2">
        <v>38596</v>
      </c>
      <c r="B154" s="3">
        <v>7932712796473.2275</v>
      </c>
      <c r="C154" s="3">
        <v>153</v>
      </c>
    </row>
    <row r="155" spans="1:3" x14ac:dyDescent="0.25">
      <c r="A155" s="2">
        <v>38626</v>
      </c>
      <c r="B155" s="3">
        <v>8000681279671.1846</v>
      </c>
      <c r="C155" s="3">
        <v>154</v>
      </c>
    </row>
    <row r="156" spans="1:3" x14ac:dyDescent="0.25">
      <c r="A156" s="2">
        <v>38657</v>
      </c>
      <c r="B156" s="3">
        <v>8061945529062.8828</v>
      </c>
      <c r="C156" s="3">
        <v>155</v>
      </c>
    </row>
    <row r="157" spans="1:3" x14ac:dyDescent="0.25">
      <c r="A157" s="2">
        <v>38687</v>
      </c>
      <c r="B157" s="3">
        <v>8114897048465.4834</v>
      </c>
      <c r="C157" s="3">
        <v>156</v>
      </c>
    </row>
    <row r="158" spans="1:3" x14ac:dyDescent="0.25">
      <c r="A158" s="2">
        <v>38718</v>
      </c>
      <c r="B158" s="3">
        <v>8172472450749.5205</v>
      </c>
      <c r="C158" s="3">
        <v>157</v>
      </c>
    </row>
    <row r="159" spans="1:3" x14ac:dyDescent="0.25">
      <c r="A159" s="2">
        <v>38749</v>
      </c>
      <c r="B159" s="3">
        <v>8223512392927.1396</v>
      </c>
      <c r="C159" s="3">
        <v>158</v>
      </c>
    </row>
    <row r="160" spans="1:3" x14ac:dyDescent="0.25">
      <c r="A160" s="2">
        <v>38777</v>
      </c>
      <c r="B160" s="3">
        <v>8309922785171.5488</v>
      </c>
      <c r="C160" s="3">
        <v>159</v>
      </c>
    </row>
    <row r="161" spans="1:3" x14ac:dyDescent="0.25">
      <c r="A161" s="2">
        <v>38808</v>
      </c>
      <c r="B161" s="3">
        <v>8377823010894.6855</v>
      </c>
      <c r="C161" s="3">
        <v>160</v>
      </c>
    </row>
    <row r="162" spans="1:3" x14ac:dyDescent="0.25">
      <c r="A162" s="2">
        <v>38838</v>
      </c>
      <c r="B162" s="3">
        <v>8351491372735.4102</v>
      </c>
      <c r="C162" s="3">
        <v>161</v>
      </c>
    </row>
    <row r="163" spans="1:3" x14ac:dyDescent="0.25">
      <c r="A163" s="2">
        <v>38869</v>
      </c>
      <c r="B163" s="3">
        <v>8358699576061.374</v>
      </c>
      <c r="C163" s="3">
        <v>162</v>
      </c>
    </row>
    <row r="164" spans="1:3" x14ac:dyDescent="0.25">
      <c r="A164" s="2">
        <v>38899</v>
      </c>
      <c r="B164" s="3">
        <v>8414653398761.8311</v>
      </c>
      <c r="C164" s="3">
        <v>163</v>
      </c>
    </row>
    <row r="165" spans="1:3" x14ac:dyDescent="0.25">
      <c r="A165" s="2">
        <v>38930</v>
      </c>
      <c r="B165" s="3">
        <v>8479970471441.9102</v>
      </c>
      <c r="C165" s="3">
        <v>164</v>
      </c>
    </row>
    <row r="166" spans="1:3" x14ac:dyDescent="0.25">
      <c r="A166" s="2">
        <v>38961</v>
      </c>
      <c r="B166" s="3">
        <v>8506866638986.4746</v>
      </c>
      <c r="C166" s="3">
        <v>165</v>
      </c>
    </row>
    <row r="167" spans="1:3" x14ac:dyDescent="0.25">
      <c r="A167" s="2">
        <v>38991</v>
      </c>
      <c r="B167" s="3">
        <v>8550973669602.9395</v>
      </c>
      <c r="C167" s="3">
        <v>166</v>
      </c>
    </row>
    <row r="168" spans="1:3" x14ac:dyDescent="0.25">
      <c r="A168" s="2">
        <v>39022</v>
      </c>
      <c r="B168" s="3">
        <v>8605553891958.6133</v>
      </c>
      <c r="C168" s="3">
        <v>167</v>
      </c>
    </row>
    <row r="169" spans="1:3" x14ac:dyDescent="0.25">
      <c r="A169" s="2">
        <v>39052</v>
      </c>
      <c r="B169" s="3">
        <v>8635402883592.0215</v>
      </c>
      <c r="C169" s="3">
        <v>168</v>
      </c>
    </row>
    <row r="170" spans="1:3" x14ac:dyDescent="0.25">
      <c r="A170" s="2">
        <v>39083</v>
      </c>
      <c r="B170" s="3">
        <v>8678493807748.8018</v>
      </c>
      <c r="C170" s="3">
        <v>169</v>
      </c>
    </row>
    <row r="171" spans="1:3" x14ac:dyDescent="0.25">
      <c r="A171" s="2">
        <v>39114</v>
      </c>
      <c r="B171" s="3">
        <v>8732110861959.2998</v>
      </c>
      <c r="C171" s="3">
        <v>170</v>
      </c>
    </row>
    <row r="172" spans="1:3" x14ac:dyDescent="0.25">
      <c r="A172" s="2">
        <v>39142</v>
      </c>
      <c r="B172" s="3">
        <v>8830180404111.4922</v>
      </c>
      <c r="C172" s="3">
        <v>171</v>
      </c>
    </row>
    <row r="173" spans="1:3" x14ac:dyDescent="0.25">
      <c r="A173" s="2">
        <v>39173</v>
      </c>
      <c r="B173" s="3">
        <v>8855593538022.3574</v>
      </c>
      <c r="C173" s="3">
        <v>172</v>
      </c>
    </row>
    <row r="174" spans="1:3" x14ac:dyDescent="0.25">
      <c r="A174" s="2">
        <v>39203</v>
      </c>
      <c r="B174" s="3">
        <v>8816196947656.125</v>
      </c>
      <c r="C174" s="3">
        <v>173</v>
      </c>
    </row>
    <row r="175" spans="1:3" x14ac:dyDescent="0.25">
      <c r="A175" s="2">
        <v>39234</v>
      </c>
      <c r="B175" s="3">
        <v>8826654988850.041</v>
      </c>
      <c r="C175" s="3">
        <v>174</v>
      </c>
    </row>
    <row r="176" spans="1:3" x14ac:dyDescent="0.25">
      <c r="A176" s="2">
        <v>39264</v>
      </c>
      <c r="B176" s="3">
        <v>8891091551883.084</v>
      </c>
      <c r="C176" s="3">
        <v>175</v>
      </c>
    </row>
    <row r="177" spans="1:3" x14ac:dyDescent="0.25">
      <c r="A177" s="2">
        <v>39295</v>
      </c>
      <c r="B177" s="3">
        <v>8966973053429.8418</v>
      </c>
      <c r="C177" s="3">
        <v>176</v>
      </c>
    </row>
    <row r="178" spans="1:3" x14ac:dyDescent="0.25">
      <c r="A178" s="2">
        <v>39326</v>
      </c>
      <c r="B178" s="3">
        <v>9002977169959.6406</v>
      </c>
      <c r="C178" s="3">
        <v>177</v>
      </c>
    </row>
    <row r="179" spans="1:3" x14ac:dyDescent="0.25">
      <c r="A179" s="2">
        <v>39356</v>
      </c>
      <c r="B179" s="3">
        <v>9056791119126.5449</v>
      </c>
      <c r="C179" s="3">
        <v>178</v>
      </c>
    </row>
    <row r="180" spans="1:3" x14ac:dyDescent="0.25">
      <c r="A180" s="2">
        <v>39387</v>
      </c>
      <c r="B180" s="3">
        <v>9113611810447.9863</v>
      </c>
      <c r="C180" s="3">
        <v>179</v>
      </c>
    </row>
    <row r="181" spans="1:3" x14ac:dyDescent="0.25">
      <c r="A181" s="2">
        <v>39417</v>
      </c>
      <c r="B181" s="3">
        <v>9157240121993.7227</v>
      </c>
      <c r="C181" s="3">
        <v>180</v>
      </c>
    </row>
    <row r="182" spans="1:3" x14ac:dyDescent="0.25">
      <c r="A182" s="2">
        <v>39448</v>
      </c>
      <c r="B182" s="3">
        <v>9199461709725.6777</v>
      </c>
      <c r="C182" s="3">
        <v>181</v>
      </c>
    </row>
    <row r="183" spans="1:3" x14ac:dyDescent="0.25">
      <c r="A183" s="2">
        <v>39479</v>
      </c>
      <c r="B183" s="3">
        <v>9279423345901.9062</v>
      </c>
      <c r="C183" s="3">
        <v>182</v>
      </c>
    </row>
    <row r="184" spans="1:3" x14ac:dyDescent="0.25">
      <c r="A184" s="2">
        <v>39508</v>
      </c>
      <c r="B184" s="3">
        <v>9395953609488.3359</v>
      </c>
      <c r="C184" s="3">
        <v>183</v>
      </c>
    </row>
    <row r="185" spans="1:3" x14ac:dyDescent="0.25">
      <c r="A185" s="2">
        <v>39539</v>
      </c>
      <c r="B185" s="3">
        <v>9397344921884.6387</v>
      </c>
      <c r="C185" s="3">
        <v>184</v>
      </c>
    </row>
    <row r="186" spans="1:3" x14ac:dyDescent="0.25">
      <c r="A186" s="2">
        <v>39569</v>
      </c>
      <c r="B186" s="3">
        <v>9369548629027.4199</v>
      </c>
      <c r="C186" s="3">
        <v>185</v>
      </c>
    </row>
    <row r="187" spans="1:3" x14ac:dyDescent="0.25">
      <c r="A187" s="2">
        <v>39600</v>
      </c>
      <c r="B187" s="3">
        <v>9397311866145.3418</v>
      </c>
      <c r="C187" s="3">
        <v>186</v>
      </c>
    </row>
    <row r="188" spans="1:3" x14ac:dyDescent="0.25">
      <c r="A188" s="2">
        <v>39630</v>
      </c>
      <c r="B188" s="3">
        <v>9514833742156.3809</v>
      </c>
      <c r="C188" s="3">
        <v>187</v>
      </c>
    </row>
    <row r="189" spans="1:3" x14ac:dyDescent="0.25">
      <c r="A189" s="2">
        <v>39661</v>
      </c>
      <c r="B189" s="3">
        <v>9600461940763.7285</v>
      </c>
      <c r="C189" s="3">
        <v>188</v>
      </c>
    </row>
    <row r="190" spans="1:3" x14ac:dyDescent="0.25">
      <c r="A190" s="2">
        <v>39692</v>
      </c>
      <c r="B190" s="3">
        <v>9736773673822.8125</v>
      </c>
      <c r="C190" s="3">
        <v>189</v>
      </c>
    </row>
    <row r="191" spans="1:3" x14ac:dyDescent="0.25">
      <c r="A191" s="2">
        <v>39722</v>
      </c>
      <c r="B191" s="3">
        <v>10369152908875.338</v>
      </c>
      <c r="C191" s="3">
        <v>190</v>
      </c>
    </row>
    <row r="192" spans="1:3" x14ac:dyDescent="0.25">
      <c r="A192" s="2">
        <v>39753</v>
      </c>
      <c r="B192" s="3">
        <v>10624283935401.961</v>
      </c>
      <c r="C192" s="3">
        <v>191</v>
      </c>
    </row>
    <row r="193" spans="1:3" x14ac:dyDescent="0.25">
      <c r="A193" s="2">
        <v>39783</v>
      </c>
      <c r="B193" s="3">
        <v>10625304841786.186</v>
      </c>
      <c r="C193" s="3">
        <v>192</v>
      </c>
    </row>
    <row r="194" spans="1:3" x14ac:dyDescent="0.25">
      <c r="A194" s="2">
        <v>39814</v>
      </c>
      <c r="B194" s="3">
        <v>10622807820077.004</v>
      </c>
      <c r="C194" s="3">
        <v>193</v>
      </c>
    </row>
    <row r="195" spans="1:3" x14ac:dyDescent="0.25">
      <c r="A195" s="2">
        <v>39845</v>
      </c>
      <c r="B195" s="3">
        <v>10768983229879.514</v>
      </c>
      <c r="C195" s="3">
        <v>194</v>
      </c>
    </row>
    <row r="196" spans="1:3" x14ac:dyDescent="0.25">
      <c r="A196" s="2">
        <v>39873</v>
      </c>
      <c r="B196" s="3">
        <v>11006533850561.576</v>
      </c>
      <c r="C196" s="3">
        <v>195</v>
      </c>
    </row>
    <row r="197" spans="1:3" x14ac:dyDescent="0.25">
      <c r="A197" s="2">
        <v>39904</v>
      </c>
      <c r="B197" s="3">
        <v>11173572421801.9</v>
      </c>
      <c r="C197" s="3">
        <v>196</v>
      </c>
    </row>
    <row r="198" spans="1:3" x14ac:dyDescent="0.25">
      <c r="A198" s="2">
        <v>39934</v>
      </c>
      <c r="B198" s="3">
        <v>11272245080293.496</v>
      </c>
      <c r="C198" s="3">
        <v>197</v>
      </c>
    </row>
    <row r="199" spans="1:3" x14ac:dyDescent="0.25">
      <c r="A199" s="2">
        <v>39965</v>
      </c>
      <c r="B199" s="3">
        <v>11392755575316.928</v>
      </c>
      <c r="C199" s="3">
        <v>198</v>
      </c>
    </row>
    <row r="200" spans="1:3" x14ac:dyDescent="0.25">
      <c r="A200" s="2">
        <v>39995</v>
      </c>
      <c r="B200" s="3">
        <v>11566846685850.197</v>
      </c>
      <c r="C200" s="3">
        <v>199</v>
      </c>
    </row>
    <row r="201" spans="1:3" x14ac:dyDescent="0.25">
      <c r="A201" s="2">
        <v>40026</v>
      </c>
      <c r="B201" s="3">
        <v>11695021723355.504</v>
      </c>
      <c r="C201" s="3">
        <v>200</v>
      </c>
    </row>
    <row r="202" spans="1:3" x14ac:dyDescent="0.25">
      <c r="A202" s="2">
        <v>40057</v>
      </c>
      <c r="B202" s="3">
        <v>11801858404622.209</v>
      </c>
      <c r="C202" s="3">
        <v>201</v>
      </c>
    </row>
    <row r="203" spans="1:3" x14ac:dyDescent="0.25">
      <c r="A203" s="2">
        <v>40087</v>
      </c>
      <c r="B203" s="3">
        <v>11915117158770.086</v>
      </c>
      <c r="C203" s="3">
        <v>202</v>
      </c>
    </row>
    <row r="204" spans="1:3" x14ac:dyDescent="0.25">
      <c r="A204" s="2">
        <v>40118</v>
      </c>
      <c r="B204" s="3">
        <v>12008100441342.613</v>
      </c>
      <c r="C204" s="3">
        <v>203</v>
      </c>
    </row>
    <row r="205" spans="1:3" x14ac:dyDescent="0.25">
      <c r="A205" s="2">
        <v>40148</v>
      </c>
      <c r="B205" s="3">
        <v>12108024750450.525</v>
      </c>
      <c r="C205" s="3">
        <v>204</v>
      </c>
    </row>
    <row r="206" spans="1:3" x14ac:dyDescent="0.25">
      <c r="A206" s="2">
        <v>40179</v>
      </c>
      <c r="B206" s="3">
        <v>12295444599210.623</v>
      </c>
      <c r="C206" s="3">
        <v>205</v>
      </c>
    </row>
    <row r="207" spans="1:3" x14ac:dyDescent="0.25">
      <c r="A207" s="2">
        <v>40210</v>
      </c>
      <c r="B207" s="3">
        <v>12376712915246.723</v>
      </c>
      <c r="C207" s="3">
        <v>206</v>
      </c>
    </row>
    <row r="208" spans="1:3" x14ac:dyDescent="0.25">
      <c r="A208" s="2">
        <v>40238</v>
      </c>
      <c r="B208" s="3">
        <v>12507536462861</v>
      </c>
      <c r="C208" s="3">
        <v>207</v>
      </c>
    </row>
    <row r="209" spans="1:3" x14ac:dyDescent="0.25">
      <c r="A209" s="2"/>
      <c r="B209" s="3"/>
      <c r="C209" s="3"/>
    </row>
    <row r="210" spans="1:3" x14ac:dyDescent="0.25">
      <c r="A210" s="2">
        <v>40269</v>
      </c>
      <c r="B210" s="8">
        <f>4047571168999*EXP(0.00452*C210)</f>
        <v>10363364987756.77</v>
      </c>
      <c r="C210" s="3">
        <v>208</v>
      </c>
    </row>
    <row r="211" spans="1:3" x14ac:dyDescent="0.25">
      <c r="A211" s="2">
        <v>40299</v>
      </c>
      <c r="B211" s="8">
        <f t="shared" ref="B211:B274" si="0">4047571168999*EXP(0.00452*C211)</f>
        <v>10410313421029.383</v>
      </c>
      <c r="C211" s="3">
        <v>209</v>
      </c>
    </row>
    <row r="212" spans="1:3" x14ac:dyDescent="0.25">
      <c r="A212" s="2">
        <v>40330</v>
      </c>
      <c r="B212" s="8">
        <f t="shared" si="0"/>
        <v>10457474541531.416</v>
      </c>
      <c r="C212" s="3">
        <v>210</v>
      </c>
    </row>
    <row r="213" spans="1:3" x14ac:dyDescent="0.25">
      <c r="A213" s="2">
        <v>40360</v>
      </c>
      <c r="B213" s="8">
        <f t="shared" si="0"/>
        <v>10504849312785.072</v>
      </c>
      <c r="C213" s="3">
        <v>211</v>
      </c>
    </row>
    <row r="214" spans="1:3" x14ac:dyDescent="0.25">
      <c r="A214" s="2">
        <v>40391</v>
      </c>
      <c r="B214" s="8">
        <f t="shared" si="0"/>
        <v>10552438702677.523</v>
      </c>
      <c r="C214" s="3">
        <v>212</v>
      </c>
    </row>
    <row r="215" spans="1:3" x14ac:dyDescent="0.25">
      <c r="A215" s="2">
        <v>40422</v>
      </c>
      <c r="B215" s="8">
        <f t="shared" si="0"/>
        <v>10600243683480.695</v>
      </c>
      <c r="C215" s="3">
        <v>213</v>
      </c>
    </row>
    <row r="216" spans="1:3" x14ac:dyDescent="0.25">
      <c r="A216" s="2">
        <v>40452</v>
      </c>
      <c r="B216" s="8">
        <f t="shared" si="0"/>
        <v>10648265231871.131</v>
      </c>
      <c r="C216" s="3">
        <v>214</v>
      </c>
    </row>
    <row r="217" spans="1:3" x14ac:dyDescent="0.25">
      <c r="A217" s="2">
        <v>40483</v>
      </c>
      <c r="B217" s="8">
        <f t="shared" si="0"/>
        <v>10696504328949.943</v>
      </c>
      <c r="C217" s="3">
        <v>215</v>
      </c>
    </row>
    <row r="218" spans="1:3" x14ac:dyDescent="0.25">
      <c r="A218" s="2">
        <v>40513</v>
      </c>
      <c r="B218" s="8">
        <f t="shared" si="0"/>
        <v>10744961960262.861</v>
      </c>
      <c r="C218" s="3">
        <v>216</v>
      </c>
    </row>
    <row r="219" spans="1:3" x14ac:dyDescent="0.25">
      <c r="A219" s="2">
        <v>40544</v>
      </c>
      <c r="B219" s="8">
        <f t="shared" si="0"/>
        <v>10793639115820.355</v>
      </c>
      <c r="C219" s="3">
        <v>217</v>
      </c>
    </row>
    <row r="220" spans="1:3" x14ac:dyDescent="0.25">
      <c r="A220" s="2">
        <v>40575</v>
      </c>
      <c r="B220" s="8">
        <f t="shared" si="0"/>
        <v>10842536790117.885</v>
      </c>
      <c r="C220" s="3">
        <v>218</v>
      </c>
    </row>
    <row r="221" spans="1:3" x14ac:dyDescent="0.25">
      <c r="A221" s="2">
        <v>40603</v>
      </c>
      <c r="B221" s="8">
        <f t="shared" si="0"/>
        <v>10891655982156.191</v>
      </c>
      <c r="C221" s="3">
        <v>219</v>
      </c>
    </row>
    <row r="222" spans="1:3" x14ac:dyDescent="0.25">
      <c r="A222" s="2">
        <v>40634</v>
      </c>
      <c r="B222" s="8">
        <f t="shared" si="0"/>
        <v>10940997695461.725</v>
      </c>
      <c r="C222" s="3">
        <v>220</v>
      </c>
    </row>
    <row r="223" spans="1:3" x14ac:dyDescent="0.25">
      <c r="A223" s="2">
        <v>40664</v>
      </c>
      <c r="B223" s="8">
        <f t="shared" si="0"/>
        <v>10990562938107.141</v>
      </c>
      <c r="C223" s="3">
        <v>221</v>
      </c>
    </row>
    <row r="224" spans="1:3" x14ac:dyDescent="0.25">
      <c r="A224" s="2">
        <v>40695</v>
      </c>
      <c r="B224" s="8">
        <f t="shared" si="0"/>
        <v>11040352722731.896</v>
      </c>
      <c r="C224" s="3">
        <v>222</v>
      </c>
    </row>
    <row r="225" spans="1:3" x14ac:dyDescent="0.25">
      <c r="A225" s="2">
        <v>40725</v>
      </c>
      <c r="B225" s="8">
        <f t="shared" si="0"/>
        <v>11090368066562.943</v>
      </c>
      <c r="C225" s="3">
        <v>223</v>
      </c>
    </row>
    <row r="226" spans="1:3" x14ac:dyDescent="0.25">
      <c r="A226" s="2">
        <v>40756</v>
      </c>
      <c r="B226" s="8">
        <f t="shared" si="0"/>
        <v>11140609991435.498</v>
      </c>
      <c r="C226" s="3">
        <v>224</v>
      </c>
    </row>
    <row r="227" spans="1:3" x14ac:dyDescent="0.25">
      <c r="A227" s="2">
        <v>40787</v>
      </c>
      <c r="B227" s="8">
        <f t="shared" si="0"/>
        <v>11191079523813.93</v>
      </c>
      <c r="C227" s="3">
        <v>225</v>
      </c>
    </row>
    <row r="228" spans="1:3" x14ac:dyDescent="0.25">
      <c r="A228" s="2">
        <v>40817</v>
      </c>
      <c r="B228" s="8">
        <f t="shared" si="0"/>
        <v>11241777694812.729</v>
      </c>
      <c r="C228" s="3">
        <v>226</v>
      </c>
    </row>
    <row r="229" spans="1:3" x14ac:dyDescent="0.25">
      <c r="A229" s="2">
        <v>40848</v>
      </c>
      <c r="B229" s="8">
        <f t="shared" si="0"/>
        <v>11292705540217.57</v>
      </c>
      <c r="C229" s="3">
        <v>227</v>
      </c>
    </row>
    <row r="230" spans="1:3" x14ac:dyDescent="0.25">
      <c r="A230" s="2">
        <v>40878</v>
      </c>
      <c r="B230" s="8">
        <f t="shared" si="0"/>
        <v>11343864100506.484</v>
      </c>
      <c r="C230" s="3">
        <v>228</v>
      </c>
    </row>
    <row r="231" spans="1:3" x14ac:dyDescent="0.25">
      <c r="A231" s="2">
        <v>40909</v>
      </c>
      <c r="B231" s="8">
        <f t="shared" si="0"/>
        <v>11395254420871.096</v>
      </c>
      <c r="C231" s="3">
        <v>229</v>
      </c>
    </row>
    <row r="232" spans="1:3" x14ac:dyDescent="0.25">
      <c r="A232" s="2">
        <v>40940</v>
      </c>
      <c r="B232" s="8">
        <f t="shared" si="0"/>
        <v>11446877551237.99</v>
      </c>
      <c r="C232" s="3">
        <v>230</v>
      </c>
    </row>
    <row r="233" spans="1:3" x14ac:dyDescent="0.25">
      <c r="A233" s="2">
        <v>40969</v>
      </c>
      <c r="B233" s="8">
        <f t="shared" si="0"/>
        <v>11498734546290.172</v>
      </c>
      <c r="C233" s="3">
        <v>231</v>
      </c>
    </row>
    <row r="234" spans="1:3" x14ac:dyDescent="0.25">
      <c r="A234" s="2">
        <v>41000</v>
      </c>
      <c r="B234" s="8">
        <f t="shared" si="0"/>
        <v>11550826465488.594</v>
      </c>
      <c r="C234" s="3">
        <v>232</v>
      </c>
    </row>
    <row r="235" spans="1:3" x14ac:dyDescent="0.25">
      <c r="A235" s="2">
        <v>41030</v>
      </c>
      <c r="B235" s="8">
        <f t="shared" si="0"/>
        <v>11603154373093.811</v>
      </c>
      <c r="C235" s="3">
        <v>233</v>
      </c>
    </row>
    <row r="236" spans="1:3" x14ac:dyDescent="0.25">
      <c r="A236" s="2">
        <v>41061</v>
      </c>
      <c r="B236" s="8">
        <f t="shared" si="0"/>
        <v>11655719338187.734</v>
      </c>
      <c r="C236" s="3">
        <v>234</v>
      </c>
    </row>
    <row r="237" spans="1:3" x14ac:dyDescent="0.25">
      <c r="A237" s="2">
        <v>41091</v>
      </c>
      <c r="B237" s="8">
        <f t="shared" si="0"/>
        <v>11708522434695.449</v>
      </c>
      <c r="C237" s="3">
        <v>235</v>
      </c>
    </row>
    <row r="238" spans="1:3" x14ac:dyDescent="0.25">
      <c r="A238" s="2">
        <v>41122</v>
      </c>
      <c r="B238" s="8">
        <f t="shared" si="0"/>
        <v>11761564741407.176</v>
      </c>
      <c r="C238" s="3">
        <v>236</v>
      </c>
    </row>
    <row r="239" spans="1:3" x14ac:dyDescent="0.25">
      <c r="A239" s="2">
        <v>41153</v>
      </c>
      <c r="B239" s="8">
        <f t="shared" si="0"/>
        <v>11814847342000.305</v>
      </c>
      <c r="C239" s="3">
        <v>237</v>
      </c>
    </row>
    <row r="240" spans="1:3" x14ac:dyDescent="0.25">
      <c r="A240" s="2">
        <v>41183</v>
      </c>
      <c r="B240" s="8">
        <f t="shared" si="0"/>
        <v>11868371325061.527</v>
      </c>
      <c r="C240" s="3">
        <v>238</v>
      </c>
    </row>
    <row r="241" spans="1:3" x14ac:dyDescent="0.25">
      <c r="A241" s="2">
        <v>41214</v>
      </c>
      <c r="B241" s="8">
        <f t="shared" si="0"/>
        <v>11922137784109.096</v>
      </c>
      <c r="C241" s="3">
        <v>239</v>
      </c>
    </row>
    <row r="242" spans="1:3" x14ac:dyDescent="0.25">
      <c r="A242" s="2">
        <v>41244</v>
      </c>
      <c r="B242" s="8">
        <f t="shared" si="0"/>
        <v>11976147817615.145</v>
      </c>
      <c r="C242" s="3">
        <v>240</v>
      </c>
    </row>
    <row r="243" spans="1:3" x14ac:dyDescent="0.25">
      <c r="A243" s="2">
        <v>41275</v>
      </c>
      <c r="B243" s="8">
        <f t="shared" si="0"/>
        <v>12030402529028.133</v>
      </c>
      <c r="C243" s="3">
        <v>241</v>
      </c>
    </row>
    <row r="244" spans="1:3" x14ac:dyDescent="0.25">
      <c r="A244" s="2">
        <v>41306</v>
      </c>
      <c r="B244" s="8">
        <f t="shared" si="0"/>
        <v>12084903026795.412</v>
      </c>
      <c r="C244" s="3">
        <v>242</v>
      </c>
    </row>
    <row r="245" spans="1:3" x14ac:dyDescent="0.25">
      <c r="A245" s="2">
        <v>41334</v>
      </c>
      <c r="B245" s="8">
        <f t="shared" si="0"/>
        <v>12139650424385.846</v>
      </c>
      <c r="C245" s="3">
        <v>243</v>
      </c>
    </row>
    <row r="246" spans="1:3" x14ac:dyDescent="0.25">
      <c r="A246" s="2">
        <v>41365</v>
      </c>
      <c r="B246" s="8">
        <f t="shared" si="0"/>
        <v>12194645840312.566</v>
      </c>
      <c r="C246" s="3">
        <v>244</v>
      </c>
    </row>
    <row r="247" spans="1:3" x14ac:dyDescent="0.25">
      <c r="A247" s="2">
        <v>41395</v>
      </c>
      <c r="B247" s="8">
        <f t="shared" si="0"/>
        <v>12249890398155.836</v>
      </c>
      <c r="C247" s="3">
        <v>245</v>
      </c>
    </row>
    <row r="248" spans="1:3" x14ac:dyDescent="0.25">
      <c r="A248" s="2">
        <v>41426</v>
      </c>
      <c r="B248" s="8">
        <f t="shared" si="0"/>
        <v>12305385226585.99</v>
      </c>
      <c r="C248" s="3">
        <v>246</v>
      </c>
    </row>
    <row r="249" spans="1:3" x14ac:dyDescent="0.25">
      <c r="A249" s="2">
        <v>41456</v>
      </c>
      <c r="B249" s="8">
        <f t="shared" si="0"/>
        <v>12361131459386.498</v>
      </c>
      <c r="C249" s="3">
        <v>247</v>
      </c>
    </row>
    <row r="250" spans="1:3" x14ac:dyDescent="0.25">
      <c r="A250" s="2">
        <v>41487</v>
      </c>
      <c r="B250" s="8">
        <f t="shared" si="0"/>
        <v>12417130235477.141</v>
      </c>
      <c r="C250" s="3">
        <v>248</v>
      </c>
    </row>
    <row r="251" spans="1:3" x14ac:dyDescent="0.25">
      <c r="A251" s="2">
        <v>41518</v>
      </c>
      <c r="B251" s="8">
        <f t="shared" si="0"/>
        <v>12473382698937.258</v>
      </c>
      <c r="C251" s="3">
        <v>249</v>
      </c>
    </row>
    <row r="252" spans="1:3" x14ac:dyDescent="0.25">
      <c r="A252" s="2">
        <v>41548</v>
      </c>
      <c r="B252" s="8">
        <f t="shared" si="0"/>
        <v>12529889999029.129</v>
      </c>
      <c r="C252" s="3">
        <v>250</v>
      </c>
    </row>
    <row r="253" spans="1:3" x14ac:dyDescent="0.25">
      <c r="A253" s="2">
        <v>41579</v>
      </c>
      <c r="B253" s="8">
        <f t="shared" si="0"/>
        <v>12586653290221.475</v>
      </c>
      <c r="C253" s="3">
        <v>251</v>
      </c>
    </row>
    <row r="254" spans="1:3" x14ac:dyDescent="0.25">
      <c r="A254" s="2">
        <v>41609</v>
      </c>
      <c r="B254" s="8">
        <f t="shared" si="0"/>
        <v>12643673732213.004</v>
      </c>
      <c r="C254" s="3">
        <v>252</v>
      </c>
    </row>
    <row r="255" spans="1:3" x14ac:dyDescent="0.25">
      <c r="A255" s="2">
        <v>41640</v>
      </c>
      <c r="B255" s="8">
        <f t="shared" si="0"/>
        <v>12700952489956.148</v>
      </c>
      <c r="C255" s="3">
        <v>253</v>
      </c>
    </row>
    <row r="256" spans="1:3" x14ac:dyDescent="0.25">
      <c r="A256" s="2">
        <v>41671</v>
      </c>
      <c r="B256" s="8">
        <f t="shared" si="0"/>
        <v>12758490733680.822</v>
      </c>
      <c r="C256" s="3">
        <v>254</v>
      </c>
    </row>
    <row r="257" spans="1:3" x14ac:dyDescent="0.25">
      <c r="A257" s="2">
        <v>41699</v>
      </c>
      <c r="B257" s="8">
        <f t="shared" si="0"/>
        <v>12816289638918.365</v>
      </c>
      <c r="C257" s="3">
        <v>255</v>
      </c>
    </row>
    <row r="258" spans="1:3" x14ac:dyDescent="0.25">
      <c r="A258" s="2">
        <v>41730</v>
      </c>
      <c r="B258" s="8">
        <f t="shared" si="0"/>
        <v>12874350386525.547</v>
      </c>
      <c r="C258" s="3">
        <v>256</v>
      </c>
    </row>
    <row r="259" spans="1:3" x14ac:dyDescent="0.25">
      <c r="A259" s="2">
        <v>41760</v>
      </c>
      <c r="B259" s="8">
        <f t="shared" si="0"/>
        <v>12932674162708.678</v>
      </c>
      <c r="C259" s="3">
        <v>257</v>
      </c>
    </row>
    <row r="260" spans="1:3" x14ac:dyDescent="0.25">
      <c r="A260" s="2">
        <v>41791</v>
      </c>
      <c r="B260" s="8">
        <f t="shared" si="0"/>
        <v>12991262159047.863</v>
      </c>
      <c r="C260" s="3">
        <v>258</v>
      </c>
    </row>
    <row r="261" spans="1:3" x14ac:dyDescent="0.25">
      <c r="A261" s="2">
        <v>41821</v>
      </c>
      <c r="B261" s="8">
        <f t="shared" si="0"/>
        <v>13050115572521.346</v>
      </c>
      <c r="C261" s="3">
        <v>259</v>
      </c>
    </row>
    <row r="262" spans="1:3" x14ac:dyDescent="0.25">
      <c r="A262" s="2">
        <v>41852</v>
      </c>
      <c r="B262" s="8">
        <f t="shared" si="0"/>
        <v>13109235605529.951</v>
      </c>
      <c r="C262" s="3">
        <v>260</v>
      </c>
    </row>
    <row r="263" spans="1:3" x14ac:dyDescent="0.25">
      <c r="A263" s="2">
        <v>41883</v>
      </c>
      <c r="B263" s="8">
        <f t="shared" si="0"/>
        <v>13168623465921.65</v>
      </c>
      <c r="C263" s="3">
        <v>261</v>
      </c>
    </row>
    <row r="264" spans="1:3" x14ac:dyDescent="0.25">
      <c r="A264" s="2">
        <v>41913</v>
      </c>
      <c r="B264" s="8">
        <f t="shared" si="0"/>
        <v>13228280367016.264</v>
      </c>
      <c r="C264" s="3">
        <v>262</v>
      </c>
    </row>
    <row r="265" spans="1:3" x14ac:dyDescent="0.25">
      <c r="A265" s="2">
        <v>41944</v>
      </c>
      <c r="B265" s="8">
        <f t="shared" si="0"/>
        <v>13288207527630.211</v>
      </c>
      <c r="C265" s="3">
        <v>263</v>
      </c>
    </row>
    <row r="266" spans="1:3" x14ac:dyDescent="0.25">
      <c r="A266" s="2">
        <v>41974</v>
      </c>
      <c r="B266" s="8">
        <f t="shared" si="0"/>
        <v>13348406172101.439</v>
      </c>
      <c r="C266" s="3">
        <v>264</v>
      </c>
    </row>
    <row r="267" spans="1:3" x14ac:dyDescent="0.25">
      <c r="A267" s="2">
        <v>42005</v>
      </c>
      <c r="B267" s="8">
        <f t="shared" si="0"/>
        <v>13408877530314.432</v>
      </c>
      <c r="C267" s="3">
        <v>265</v>
      </c>
    </row>
    <row r="268" spans="1:3" x14ac:dyDescent="0.25">
      <c r="A268" s="2">
        <v>42036</v>
      </c>
      <c r="B268" s="8">
        <f t="shared" si="0"/>
        <v>13469622837725.324</v>
      </c>
      <c r="C268" s="3">
        <v>266</v>
      </c>
    </row>
    <row r="269" spans="1:3" x14ac:dyDescent="0.25">
      <c r="A269" s="2">
        <v>42064</v>
      </c>
      <c r="B269" s="8">
        <f t="shared" si="0"/>
        <v>13530643335387.164</v>
      </c>
      <c r="C269" s="3">
        <v>267</v>
      </c>
    </row>
    <row r="270" spans="1:3" x14ac:dyDescent="0.25">
      <c r="A270" s="2">
        <v>42095</v>
      </c>
      <c r="B270" s="8">
        <f t="shared" si="0"/>
        <v>13591940269975.246</v>
      </c>
      <c r="C270" s="3">
        <v>268</v>
      </c>
    </row>
    <row r="271" spans="1:3" x14ac:dyDescent="0.25">
      <c r="A271" s="2">
        <v>42125</v>
      </c>
      <c r="B271" s="8">
        <f t="shared" si="0"/>
        <v>13653514893812.59</v>
      </c>
      <c r="C271" s="3">
        <v>269</v>
      </c>
    </row>
    <row r="272" spans="1:3" x14ac:dyDescent="0.25">
      <c r="A272" s="2">
        <v>42156</v>
      </c>
      <c r="B272" s="8">
        <f t="shared" si="0"/>
        <v>13715368464895.543</v>
      </c>
      <c r="C272" s="3">
        <v>270</v>
      </c>
    </row>
    <row r="273" spans="1:3" x14ac:dyDescent="0.25">
      <c r="A273" s="2">
        <v>42186</v>
      </c>
      <c r="B273" s="8">
        <f t="shared" si="0"/>
        <v>13777502246919.445</v>
      </c>
      <c r="C273" s="3">
        <v>271</v>
      </c>
    </row>
    <row r="274" spans="1:3" x14ac:dyDescent="0.25">
      <c r="A274" s="2">
        <v>42217</v>
      </c>
      <c r="B274" s="8">
        <f t="shared" si="0"/>
        <v>13839917509304.48</v>
      </c>
      <c r="C274" s="3">
        <v>272</v>
      </c>
    </row>
    <row r="275" spans="1:3" x14ac:dyDescent="0.25">
      <c r="A275" s="2">
        <v>42248</v>
      </c>
      <c r="B275" s="8">
        <f t="shared" ref="B275:B338" si="1">4047571168999*EXP(0.00452*C275)</f>
        <v>13902615527221.602</v>
      </c>
      <c r="C275" s="3">
        <v>273</v>
      </c>
    </row>
    <row r="276" spans="1:3" x14ac:dyDescent="0.25">
      <c r="A276" s="2">
        <v>42278</v>
      </c>
      <c r="B276" s="8">
        <f t="shared" si="1"/>
        <v>13965597581618.572</v>
      </c>
      <c r="C276" s="3">
        <v>274</v>
      </c>
    </row>
    <row r="277" spans="1:3" x14ac:dyDescent="0.25">
      <c r="A277" s="2">
        <v>42309</v>
      </c>
      <c r="B277" s="8">
        <f t="shared" si="1"/>
        <v>14028864959246.141</v>
      </c>
      <c r="C277" s="3">
        <v>275</v>
      </c>
    </row>
    <row r="278" spans="1:3" x14ac:dyDescent="0.25">
      <c r="A278" s="2">
        <v>42339</v>
      </c>
      <c r="B278" s="8">
        <f t="shared" si="1"/>
        <v>14092418952684.35</v>
      </c>
      <c r="C278" s="3">
        <v>276</v>
      </c>
    </row>
    <row r="279" spans="1:3" x14ac:dyDescent="0.25">
      <c r="A279" s="2">
        <v>42370</v>
      </c>
      <c r="B279" s="8">
        <f t="shared" si="1"/>
        <v>14156260860368.91</v>
      </c>
      <c r="C279" s="3">
        <v>277</v>
      </c>
    </row>
    <row r="280" spans="1:3" x14ac:dyDescent="0.25">
      <c r="A280" s="2">
        <v>42401</v>
      </c>
      <c r="B280" s="8">
        <f t="shared" si="1"/>
        <v>14220391986617.758</v>
      </c>
      <c r="C280" s="3">
        <v>278</v>
      </c>
    </row>
    <row r="281" spans="1:3" x14ac:dyDescent="0.25">
      <c r="A281" s="2">
        <v>42430</v>
      </c>
      <c r="B281" s="8">
        <f t="shared" si="1"/>
        <v>14284813641657.684</v>
      </c>
      <c r="C281" s="3">
        <v>279</v>
      </c>
    </row>
    <row r="282" spans="1:3" x14ac:dyDescent="0.25">
      <c r="A282" s="2">
        <v>42461</v>
      </c>
      <c r="B282" s="8">
        <f t="shared" si="1"/>
        <v>14349527141651.105</v>
      </c>
      <c r="C282" s="3">
        <v>280</v>
      </c>
    </row>
    <row r="283" spans="1:3" x14ac:dyDescent="0.25">
      <c r="A283" s="2">
        <v>42491</v>
      </c>
      <c r="B283" s="8">
        <f t="shared" si="1"/>
        <v>14414533808722.973</v>
      </c>
      <c r="C283" s="3">
        <v>281</v>
      </c>
    </row>
    <row r="284" spans="1:3" x14ac:dyDescent="0.25">
      <c r="A284" s="2">
        <v>42522</v>
      </c>
      <c r="B284" s="8">
        <f t="shared" si="1"/>
        <v>14479834970987.752</v>
      </c>
      <c r="C284" s="3">
        <v>282</v>
      </c>
    </row>
    <row r="285" spans="1:3" x14ac:dyDescent="0.25">
      <c r="A285" s="2">
        <v>42552</v>
      </c>
      <c r="B285" s="8">
        <f t="shared" si="1"/>
        <v>14545431962576.578</v>
      </c>
      <c r="C285" s="3">
        <v>283</v>
      </c>
    </row>
    <row r="286" spans="1:3" x14ac:dyDescent="0.25">
      <c r="A286" s="2">
        <v>42583</v>
      </c>
      <c r="B286" s="8">
        <f t="shared" si="1"/>
        <v>14611326123664.516</v>
      </c>
      <c r="C286" s="3">
        <v>284</v>
      </c>
    </row>
    <row r="287" spans="1:3" x14ac:dyDescent="0.25">
      <c r="A287" s="2">
        <v>42614</v>
      </c>
      <c r="B287" s="8">
        <f t="shared" si="1"/>
        <v>14677518800497.924</v>
      </c>
      <c r="C287" s="3">
        <v>285</v>
      </c>
    </row>
    <row r="288" spans="1:3" x14ac:dyDescent="0.25">
      <c r="A288" s="2">
        <v>42644</v>
      </c>
      <c r="B288" s="8">
        <f t="shared" si="1"/>
        <v>14744011345421.965</v>
      </c>
      <c r="C288" s="3">
        <v>286</v>
      </c>
    </row>
    <row r="289" spans="1:3" x14ac:dyDescent="0.25">
      <c r="A289" s="2">
        <v>42675</v>
      </c>
      <c r="B289" s="8">
        <f t="shared" si="1"/>
        <v>14810805116908.25</v>
      </c>
      <c r="C289" s="3">
        <v>287</v>
      </c>
    </row>
    <row r="290" spans="1:3" x14ac:dyDescent="0.25">
      <c r="A290" s="2">
        <v>42705</v>
      </c>
      <c r="B290" s="8">
        <f t="shared" si="1"/>
        <v>14877901479582.562</v>
      </c>
      <c r="C290" s="3">
        <v>288</v>
      </c>
    </row>
    <row r="291" spans="1:3" x14ac:dyDescent="0.25">
      <c r="A291" s="2">
        <v>42736</v>
      </c>
      <c r="B291" s="8">
        <f t="shared" si="1"/>
        <v>14945301804252.771</v>
      </c>
      <c r="C291" s="3">
        <v>289</v>
      </c>
    </row>
    <row r="292" spans="1:3" x14ac:dyDescent="0.25">
      <c r="A292" s="2">
        <v>42767</v>
      </c>
      <c r="B292" s="8">
        <f t="shared" si="1"/>
        <v>15013007467936.811</v>
      </c>
      <c r="C292" s="3">
        <v>290</v>
      </c>
    </row>
    <row r="293" spans="1:3" x14ac:dyDescent="0.25">
      <c r="A293" s="2">
        <v>42795</v>
      </c>
      <c r="B293" s="8">
        <f t="shared" si="1"/>
        <v>15081019853890.824</v>
      </c>
      <c r="C293" s="3">
        <v>291</v>
      </c>
    </row>
    <row r="294" spans="1:3" x14ac:dyDescent="0.25">
      <c r="A294" s="2">
        <v>42826</v>
      </c>
      <c r="B294" s="8">
        <f t="shared" si="1"/>
        <v>15149340351637.434</v>
      </c>
      <c r="C294" s="3">
        <v>292</v>
      </c>
    </row>
    <row r="295" spans="1:3" x14ac:dyDescent="0.25">
      <c r="A295" s="2">
        <v>42856</v>
      </c>
      <c r="B295" s="8">
        <f t="shared" si="1"/>
        <v>15217970356994.109</v>
      </c>
      <c r="C295" s="3">
        <v>293</v>
      </c>
    </row>
    <row r="296" spans="1:3" x14ac:dyDescent="0.25">
      <c r="A296" s="2">
        <v>42887</v>
      </c>
      <c r="B296" s="8">
        <f t="shared" si="1"/>
        <v>15286911272101.699</v>
      </c>
      <c r="C296" s="3">
        <v>294</v>
      </c>
    </row>
    <row r="297" spans="1:3" x14ac:dyDescent="0.25">
      <c r="A297" s="2">
        <v>42917</v>
      </c>
      <c r="B297" s="8">
        <f t="shared" si="1"/>
        <v>15356164505453.076</v>
      </c>
      <c r="C297" s="3">
        <v>295</v>
      </c>
    </row>
    <row r="298" spans="1:3" x14ac:dyDescent="0.25">
      <c r="A298" s="2">
        <v>42948</v>
      </c>
      <c r="B298" s="8">
        <f t="shared" si="1"/>
        <v>15425731471921.904</v>
      </c>
      <c r="C298" s="3">
        <v>296</v>
      </c>
    </row>
    <row r="299" spans="1:3" x14ac:dyDescent="0.25">
      <c r="A299" s="2">
        <v>42979</v>
      </c>
      <c r="B299" s="8">
        <f t="shared" si="1"/>
        <v>15495613592791.555</v>
      </c>
      <c r="C299" s="3">
        <v>297</v>
      </c>
    </row>
    <row r="300" spans="1:3" x14ac:dyDescent="0.25">
      <c r="A300" s="2">
        <v>43009</v>
      </c>
      <c r="B300" s="8">
        <f t="shared" si="1"/>
        <v>15565812295784.148</v>
      </c>
      <c r="C300" s="3">
        <v>298</v>
      </c>
    </row>
    <row r="301" spans="1:3" x14ac:dyDescent="0.25">
      <c r="A301" s="2">
        <v>43040</v>
      </c>
      <c r="B301" s="8">
        <f t="shared" si="1"/>
        <v>15636329015089.699</v>
      </c>
      <c r="C301" s="3">
        <v>299</v>
      </c>
    </row>
    <row r="302" spans="1:3" x14ac:dyDescent="0.25">
      <c r="A302" s="2">
        <v>43070</v>
      </c>
      <c r="B302" s="8">
        <f t="shared" si="1"/>
        <v>15707165191395.441</v>
      </c>
      <c r="C302" s="3">
        <v>300</v>
      </c>
    </row>
    <row r="303" spans="1:3" x14ac:dyDescent="0.25">
      <c r="A303" s="2">
        <v>43101</v>
      </c>
      <c r="B303" s="8">
        <f t="shared" si="1"/>
        <v>15778322271915.266</v>
      </c>
      <c r="C303" s="3">
        <v>301</v>
      </c>
    </row>
    <row r="304" spans="1:3" x14ac:dyDescent="0.25">
      <c r="A304" s="2">
        <v>43132</v>
      </c>
      <c r="B304" s="8">
        <f t="shared" si="1"/>
        <v>15849801710419.254</v>
      </c>
      <c r="C304" s="3">
        <v>302</v>
      </c>
    </row>
    <row r="305" spans="1:3" x14ac:dyDescent="0.25">
      <c r="A305" s="2">
        <v>43160</v>
      </c>
      <c r="B305" s="8">
        <f t="shared" si="1"/>
        <v>15921604967263.422</v>
      </c>
      <c r="C305" s="3">
        <v>303</v>
      </c>
    </row>
    <row r="306" spans="1:3" x14ac:dyDescent="0.25">
      <c r="A306" s="2">
        <v>43191</v>
      </c>
      <c r="B306" s="8">
        <f t="shared" si="1"/>
        <v>15993733509419.521</v>
      </c>
      <c r="C306" s="3">
        <v>304</v>
      </c>
    </row>
    <row r="307" spans="1:3" x14ac:dyDescent="0.25">
      <c r="A307" s="2">
        <v>43221</v>
      </c>
      <c r="B307" s="8">
        <f t="shared" si="1"/>
        <v>16066188810505.025</v>
      </c>
      <c r="C307" s="3">
        <v>305</v>
      </c>
    </row>
    <row r="308" spans="1:3" x14ac:dyDescent="0.25">
      <c r="A308" s="2">
        <v>43252</v>
      </c>
      <c r="B308" s="8">
        <f t="shared" si="1"/>
        <v>16138972350813.244</v>
      </c>
      <c r="C308" s="3">
        <v>306</v>
      </c>
    </row>
    <row r="309" spans="1:3" x14ac:dyDescent="0.25">
      <c r="A309" s="2">
        <v>43282</v>
      </c>
      <c r="B309" s="8">
        <f t="shared" si="1"/>
        <v>16212085617343.551</v>
      </c>
      <c r="C309" s="3">
        <v>307</v>
      </c>
    </row>
    <row r="310" spans="1:3" x14ac:dyDescent="0.25">
      <c r="A310" s="2">
        <v>43313</v>
      </c>
      <c r="B310" s="8">
        <f t="shared" si="1"/>
        <v>16285530103831.758</v>
      </c>
      <c r="C310" s="3">
        <v>308</v>
      </c>
    </row>
    <row r="311" spans="1:3" x14ac:dyDescent="0.25">
      <c r="A311" s="2">
        <v>43344</v>
      </c>
      <c r="B311" s="8">
        <f t="shared" si="1"/>
        <v>16359307310780.674</v>
      </c>
      <c r="C311" s="3">
        <v>309</v>
      </c>
    </row>
    <row r="312" spans="1:3" x14ac:dyDescent="0.25">
      <c r="A312" s="2">
        <v>43374</v>
      </c>
      <c r="B312" s="8">
        <f t="shared" si="1"/>
        <v>16433418745490.705</v>
      </c>
      <c r="C312" s="3">
        <v>310</v>
      </c>
    </row>
    <row r="313" spans="1:3" x14ac:dyDescent="0.25">
      <c r="A313" s="2">
        <v>43405</v>
      </c>
      <c r="B313" s="8">
        <f t="shared" si="1"/>
        <v>16507865922090.678</v>
      </c>
      <c r="C313" s="3">
        <v>311</v>
      </c>
    </row>
    <row r="314" spans="1:3" x14ac:dyDescent="0.25">
      <c r="A314" s="2">
        <v>43435</v>
      </c>
      <c r="B314" s="8">
        <f t="shared" si="1"/>
        <v>16582650361568.793</v>
      </c>
      <c r="C314" s="3">
        <v>312</v>
      </c>
    </row>
    <row r="315" spans="1:3" x14ac:dyDescent="0.25">
      <c r="A315" s="2">
        <v>43466</v>
      </c>
      <c r="B315" s="8">
        <f t="shared" si="1"/>
        <v>16657773591803.656</v>
      </c>
      <c r="C315" s="3">
        <v>313</v>
      </c>
    </row>
    <row r="316" spans="1:3" x14ac:dyDescent="0.25">
      <c r="A316" s="2">
        <v>43497</v>
      </c>
      <c r="B316" s="8">
        <f t="shared" si="1"/>
        <v>16733237147595.52</v>
      </c>
      <c r="C316" s="3">
        <v>314</v>
      </c>
    </row>
    <row r="317" spans="1:3" x14ac:dyDescent="0.25">
      <c r="A317" s="2">
        <v>43525</v>
      </c>
      <c r="B317" s="8">
        <f t="shared" si="1"/>
        <v>16809042570697.648</v>
      </c>
      <c r="C317" s="3">
        <v>315</v>
      </c>
    </row>
    <row r="318" spans="1:3" x14ac:dyDescent="0.25">
      <c r="A318" s="2">
        <v>43556</v>
      </c>
      <c r="B318" s="8">
        <f t="shared" si="1"/>
        <v>16885191409847.787</v>
      </c>
      <c r="C318" s="3">
        <v>316</v>
      </c>
    </row>
    <row r="319" spans="1:3" x14ac:dyDescent="0.25">
      <c r="A319" s="2">
        <v>43586</v>
      </c>
      <c r="B319" s="8">
        <f t="shared" si="1"/>
        <v>16961685220799.832</v>
      </c>
      <c r="C319" s="3">
        <v>317</v>
      </c>
    </row>
    <row r="320" spans="1:3" x14ac:dyDescent="0.25">
      <c r="A320" s="2">
        <v>43617</v>
      </c>
      <c r="B320" s="8">
        <f t="shared" si="1"/>
        <v>17038525566355.598</v>
      </c>
      <c r="C320" s="3">
        <v>318</v>
      </c>
    </row>
    <row r="321" spans="1:3" x14ac:dyDescent="0.25">
      <c r="A321" s="2">
        <v>43647</v>
      </c>
      <c r="B321" s="8">
        <f t="shared" si="1"/>
        <v>17115714016396.752</v>
      </c>
      <c r="C321" s="3">
        <v>319</v>
      </c>
    </row>
    <row r="322" spans="1:3" x14ac:dyDescent="0.25">
      <c r="A322" s="2">
        <v>43678</v>
      </c>
      <c r="B322" s="8">
        <f t="shared" si="1"/>
        <v>17193252147916.895</v>
      </c>
      <c r="C322" s="3">
        <v>320</v>
      </c>
    </row>
    <row r="323" spans="1:3" x14ac:dyDescent="0.25">
      <c r="A323" s="2">
        <v>43709</v>
      </c>
      <c r="B323" s="8">
        <f t="shared" si="1"/>
        <v>17271141545053.758</v>
      </c>
      <c r="C323" s="3">
        <v>321</v>
      </c>
    </row>
    <row r="324" spans="1:3" x14ac:dyDescent="0.25">
      <c r="A324" s="2">
        <v>43739</v>
      </c>
      <c r="B324" s="8">
        <f t="shared" si="1"/>
        <v>17349383799121.594</v>
      </c>
      <c r="C324" s="3">
        <v>322</v>
      </c>
    </row>
    <row r="325" spans="1:3" x14ac:dyDescent="0.25">
      <c r="A325" s="2">
        <v>43770</v>
      </c>
      <c r="B325" s="8">
        <f t="shared" si="1"/>
        <v>17427980508643.672</v>
      </c>
      <c r="C325" s="3">
        <v>323</v>
      </c>
    </row>
    <row r="326" spans="1:3" x14ac:dyDescent="0.25">
      <c r="A326" s="2">
        <v>43800</v>
      </c>
      <c r="B326" s="8">
        <f t="shared" si="1"/>
        <v>17506933279384.941</v>
      </c>
      <c r="C326" s="3">
        <v>324</v>
      </c>
    </row>
    <row r="327" spans="1:3" x14ac:dyDescent="0.25">
      <c r="A327" s="2">
        <v>43831</v>
      </c>
      <c r="B327" s="8">
        <f t="shared" si="1"/>
        <v>17586243724384.826</v>
      </c>
      <c r="C327" s="3">
        <v>325</v>
      </c>
    </row>
    <row r="328" spans="1:3" x14ac:dyDescent="0.25">
      <c r="A328" s="2">
        <v>43862</v>
      </c>
      <c r="B328" s="8">
        <f t="shared" si="1"/>
        <v>17665913463990.215</v>
      </c>
      <c r="C328" s="3">
        <v>326</v>
      </c>
    </row>
    <row r="329" spans="1:3" x14ac:dyDescent="0.25">
      <c r="A329" s="2">
        <v>43891</v>
      </c>
      <c r="B329" s="8">
        <f t="shared" si="1"/>
        <v>17745944125888.516</v>
      </c>
      <c r="C329" s="3">
        <v>327</v>
      </c>
    </row>
    <row r="330" spans="1:3" x14ac:dyDescent="0.25">
      <c r="A330" s="2">
        <v>43922</v>
      </c>
      <c r="B330" s="8">
        <f t="shared" si="1"/>
        <v>17826337345140.953</v>
      </c>
      <c r="C330" s="3">
        <v>328</v>
      </c>
    </row>
    <row r="331" spans="1:3" x14ac:dyDescent="0.25">
      <c r="A331" s="2">
        <v>43952</v>
      </c>
      <c r="B331" s="8">
        <f t="shared" si="1"/>
        <v>17907094764215.949</v>
      </c>
      <c r="C331" s="3">
        <v>329</v>
      </c>
    </row>
    <row r="332" spans="1:3" x14ac:dyDescent="0.25">
      <c r="A332" s="2">
        <v>43983</v>
      </c>
      <c r="B332" s="8">
        <f t="shared" si="1"/>
        <v>17988218033022.684</v>
      </c>
      <c r="C332" s="3">
        <v>330</v>
      </c>
    </row>
    <row r="333" spans="1:3" x14ac:dyDescent="0.25">
      <c r="A333" s="2">
        <v>44013</v>
      </c>
      <c r="B333" s="8">
        <f t="shared" si="1"/>
        <v>18069708808944.816</v>
      </c>
      <c r="C333" s="3">
        <v>331</v>
      </c>
    </row>
    <row r="334" spans="1:3" x14ac:dyDescent="0.25">
      <c r="A334" s="2">
        <v>44044</v>
      </c>
      <c r="B334" s="8">
        <f t="shared" si="1"/>
        <v>18151568756874.328</v>
      </c>
      <c r="C334" s="3">
        <v>332</v>
      </c>
    </row>
    <row r="335" spans="1:3" x14ac:dyDescent="0.25">
      <c r="A335" s="2">
        <v>44075</v>
      </c>
      <c r="B335" s="8">
        <f t="shared" si="1"/>
        <v>18233799549245.535</v>
      </c>
      <c r="C335" s="3">
        <v>333</v>
      </c>
    </row>
    <row r="336" spans="1:3" x14ac:dyDescent="0.25">
      <c r="A336" s="2">
        <v>44105</v>
      </c>
      <c r="B336" s="8">
        <f t="shared" si="1"/>
        <v>18316402866069.301</v>
      </c>
      <c r="C336" s="3">
        <v>334</v>
      </c>
    </row>
    <row r="337" spans="1:3" x14ac:dyDescent="0.25">
      <c r="A337" s="2">
        <v>44136</v>
      </c>
      <c r="B337" s="8">
        <f t="shared" si="1"/>
        <v>18399380394967.281</v>
      </c>
      <c r="C337" s="3">
        <v>335</v>
      </c>
    </row>
    <row r="338" spans="1:3" x14ac:dyDescent="0.25">
      <c r="A338" s="2">
        <v>44166</v>
      </c>
      <c r="B338" s="8">
        <f t="shared" si="1"/>
        <v>18482733831206.477</v>
      </c>
      <c r="C338" s="3">
        <v>336</v>
      </c>
    </row>
    <row r="339" spans="1:3" x14ac:dyDescent="0.25">
      <c r="A339" s="2"/>
      <c r="C339" s="3"/>
    </row>
    <row r="340" spans="1:3" x14ac:dyDescent="0.25">
      <c r="A340" s="2"/>
      <c r="C340" s="3"/>
    </row>
  </sheetData>
  <pageMargins left="0.75" right="0.75" top="1" bottom="1" header="0.5" footer="0.5"/>
  <pageSetup orientation="portrait" horizontalDpi="300" verticalDpi="300" copies="0"/>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2"/>
  <sheetViews>
    <sheetView workbookViewId="0">
      <pane ySplit="8700" topLeftCell="A224"/>
      <selection pane="bottomLeft" activeCell="J228" sqref="J228"/>
    </sheetView>
  </sheetViews>
  <sheetFormatPr defaultRowHeight="15" x14ac:dyDescent="0.25"/>
  <cols>
    <col min="1" max="1" width="12.42578125" style="4" customWidth="1"/>
    <col min="2" max="2" width="17.5703125" style="1" customWidth="1"/>
    <col min="3" max="3" width="10.42578125" style="1" customWidth="1"/>
    <col min="4" max="16384" width="9.140625" style="1"/>
  </cols>
  <sheetData>
    <row r="1" spans="1:3" x14ac:dyDescent="0.25">
      <c r="A1" s="4" t="s">
        <v>1</v>
      </c>
      <c r="B1" s="5" t="s">
        <v>0</v>
      </c>
      <c r="C1" s="5" t="s">
        <v>41</v>
      </c>
    </row>
    <row r="2" spans="1:3" x14ac:dyDescent="0.25">
      <c r="A2" s="2">
        <v>37257</v>
      </c>
      <c r="B2" s="3">
        <v>5925249713454.499</v>
      </c>
      <c r="C2" s="3">
        <v>1</v>
      </c>
    </row>
    <row r="3" spans="1:3" x14ac:dyDescent="0.25">
      <c r="A3" s="2">
        <v>37288</v>
      </c>
      <c r="B3" s="3">
        <v>5956856350515.8311</v>
      </c>
      <c r="C3" s="3">
        <v>2</v>
      </c>
    </row>
    <row r="4" spans="1:3" x14ac:dyDescent="0.25">
      <c r="A4" s="2">
        <v>37316</v>
      </c>
      <c r="B4" s="3">
        <v>6000055765416.8896</v>
      </c>
      <c r="C4" s="3">
        <v>3</v>
      </c>
    </row>
    <row r="5" spans="1:3" x14ac:dyDescent="0.25">
      <c r="A5" s="2">
        <v>37347</v>
      </c>
      <c r="B5" s="3">
        <v>6003918567621.3574</v>
      </c>
      <c r="C5" s="3">
        <v>4</v>
      </c>
    </row>
    <row r="6" spans="1:3" x14ac:dyDescent="0.25">
      <c r="A6" s="2">
        <v>37377</v>
      </c>
      <c r="B6" s="3">
        <v>6000604356153.6787</v>
      </c>
      <c r="C6" s="3">
        <v>5</v>
      </c>
    </row>
    <row r="7" spans="1:3" x14ac:dyDescent="0.25">
      <c r="A7" s="2">
        <v>37408</v>
      </c>
      <c r="B7" s="3">
        <v>6024350296363.6396</v>
      </c>
      <c r="C7" s="3">
        <v>6</v>
      </c>
    </row>
    <row r="8" spans="1:3" x14ac:dyDescent="0.25">
      <c r="A8" s="2">
        <v>37438</v>
      </c>
      <c r="B8" s="3">
        <v>6130016013589.457</v>
      </c>
      <c r="C8" s="3">
        <v>7</v>
      </c>
    </row>
    <row r="9" spans="1:3" x14ac:dyDescent="0.25">
      <c r="A9" s="2">
        <v>37469</v>
      </c>
      <c r="B9" s="3">
        <v>6182185101646.0615</v>
      </c>
      <c r="C9" s="3">
        <v>8</v>
      </c>
    </row>
    <row r="10" spans="1:3" x14ac:dyDescent="0.25">
      <c r="A10" s="2">
        <v>37500</v>
      </c>
      <c r="B10" s="3">
        <v>6203323721806.7861</v>
      </c>
      <c r="C10" s="3">
        <v>9</v>
      </c>
    </row>
    <row r="11" spans="1:3" x14ac:dyDescent="0.25">
      <c r="A11" s="2">
        <v>37530</v>
      </c>
      <c r="B11" s="3">
        <v>6248456006980.249</v>
      </c>
      <c r="C11" s="3">
        <v>10</v>
      </c>
    </row>
    <row r="12" spans="1:3" x14ac:dyDescent="0.25">
      <c r="A12" s="2">
        <v>37561</v>
      </c>
      <c r="B12" s="3">
        <v>6302465709598.1006</v>
      </c>
      <c r="C12" s="3">
        <v>11</v>
      </c>
    </row>
    <row r="13" spans="1:3" x14ac:dyDescent="0.25">
      <c r="A13" s="2">
        <v>37591</v>
      </c>
      <c r="B13" s="3">
        <v>6335119777404.2041</v>
      </c>
      <c r="C13" s="3">
        <v>12</v>
      </c>
    </row>
    <row r="14" spans="1:3" x14ac:dyDescent="0.25">
      <c r="A14" s="2">
        <v>37622</v>
      </c>
      <c r="B14" s="3">
        <v>6388992529504.0283</v>
      </c>
      <c r="C14" s="3">
        <v>13</v>
      </c>
    </row>
    <row r="15" spans="1:3" x14ac:dyDescent="0.25">
      <c r="A15" s="2">
        <v>37653</v>
      </c>
      <c r="B15" s="3">
        <v>6420617579252.1738</v>
      </c>
      <c r="C15" s="3">
        <v>14</v>
      </c>
    </row>
    <row r="16" spans="1:3" x14ac:dyDescent="0.25">
      <c r="A16" s="2">
        <v>37681</v>
      </c>
      <c r="B16" s="3">
        <v>6459222523701.6514</v>
      </c>
      <c r="C16" s="3">
        <v>15</v>
      </c>
    </row>
    <row r="17" spans="1:3" x14ac:dyDescent="0.25">
      <c r="A17" s="2">
        <v>37712</v>
      </c>
      <c r="B17" s="3">
        <v>6460693027672.0771</v>
      </c>
      <c r="C17" s="3">
        <v>16</v>
      </c>
    </row>
    <row r="18" spans="1:3" x14ac:dyDescent="0.25">
      <c r="A18" s="2">
        <v>37742</v>
      </c>
      <c r="B18" s="3">
        <v>6477676845195.5107</v>
      </c>
      <c r="C18" s="3">
        <v>17</v>
      </c>
    </row>
    <row r="19" spans="1:3" x14ac:dyDescent="0.25">
      <c r="A19" s="2">
        <v>37773</v>
      </c>
      <c r="B19" s="3">
        <v>6590985952416.6113</v>
      </c>
      <c r="C19" s="3">
        <v>18</v>
      </c>
    </row>
    <row r="20" spans="1:3" x14ac:dyDescent="0.25">
      <c r="A20" s="2">
        <v>37803</v>
      </c>
      <c r="B20" s="3">
        <v>6701665658706.0156</v>
      </c>
      <c r="C20" s="3">
        <v>19</v>
      </c>
    </row>
    <row r="21" spans="1:3" x14ac:dyDescent="0.25">
      <c r="A21" s="2">
        <v>37834</v>
      </c>
      <c r="B21" s="3">
        <v>6762535243360.0625</v>
      </c>
      <c r="C21" s="3">
        <v>20</v>
      </c>
    </row>
    <row r="22" spans="1:3" x14ac:dyDescent="0.25">
      <c r="A22" s="2">
        <v>37865</v>
      </c>
      <c r="B22" s="3">
        <v>6801350128761.8486</v>
      </c>
      <c r="C22" s="3">
        <v>21</v>
      </c>
    </row>
    <row r="23" spans="1:3" x14ac:dyDescent="0.25">
      <c r="A23" s="2">
        <v>37895</v>
      </c>
      <c r="B23" s="3">
        <v>6831210415669.9248</v>
      </c>
      <c r="C23" s="3">
        <v>22</v>
      </c>
    </row>
    <row r="24" spans="1:3" x14ac:dyDescent="0.25">
      <c r="A24" s="2">
        <v>37926</v>
      </c>
      <c r="B24" s="3">
        <v>6891080984373.5547</v>
      </c>
      <c r="C24" s="3">
        <v>23</v>
      </c>
    </row>
    <row r="25" spans="1:3" x14ac:dyDescent="0.25">
      <c r="A25" s="2">
        <v>37956</v>
      </c>
      <c r="B25" s="3">
        <v>6932673343185.6807</v>
      </c>
      <c r="C25" s="3">
        <v>24</v>
      </c>
    </row>
    <row r="26" spans="1:3" x14ac:dyDescent="0.25">
      <c r="A26" s="2">
        <v>37987</v>
      </c>
      <c r="B26" s="3">
        <v>6999888646666.0625</v>
      </c>
      <c r="C26" s="3">
        <v>25</v>
      </c>
    </row>
    <row r="27" spans="1:3" x14ac:dyDescent="0.25">
      <c r="A27" s="2">
        <v>38018</v>
      </c>
      <c r="B27" s="3">
        <v>7041115740634.4561</v>
      </c>
      <c r="C27" s="3">
        <v>26</v>
      </c>
    </row>
    <row r="28" spans="1:3" x14ac:dyDescent="0.25">
      <c r="A28" s="2">
        <v>38047</v>
      </c>
      <c r="B28" s="3">
        <v>7111122415714.9033</v>
      </c>
      <c r="C28" s="3">
        <v>27</v>
      </c>
    </row>
    <row r="29" spans="1:3" x14ac:dyDescent="0.25">
      <c r="A29" s="2">
        <v>38078</v>
      </c>
      <c r="B29" s="3">
        <v>7145800518469.625</v>
      </c>
      <c r="C29" s="3">
        <v>28</v>
      </c>
    </row>
    <row r="30" spans="1:3" x14ac:dyDescent="0.25">
      <c r="A30" s="2">
        <v>38108</v>
      </c>
      <c r="B30" s="3">
        <v>7161487393114.5576</v>
      </c>
      <c r="C30" s="3">
        <v>29</v>
      </c>
    </row>
    <row r="31" spans="1:3" x14ac:dyDescent="0.25">
      <c r="A31" s="2">
        <v>38139</v>
      </c>
      <c r="B31" s="3">
        <v>7213630195761.0537</v>
      </c>
      <c r="C31" s="3">
        <v>30</v>
      </c>
    </row>
    <row r="32" spans="1:3" x14ac:dyDescent="0.25">
      <c r="A32" s="2">
        <v>38169</v>
      </c>
      <c r="B32" s="3">
        <v>7278634238930.835</v>
      </c>
      <c r="C32" s="3">
        <v>31</v>
      </c>
    </row>
    <row r="33" spans="1:3" x14ac:dyDescent="0.25">
      <c r="A33" s="2">
        <v>38200</v>
      </c>
      <c r="B33" s="3">
        <v>7327223591159.3809</v>
      </c>
      <c r="C33" s="3">
        <v>32</v>
      </c>
    </row>
    <row r="34" spans="1:3" x14ac:dyDescent="0.25">
      <c r="A34" s="2">
        <v>38231</v>
      </c>
      <c r="B34" s="3">
        <v>7360533301890.0332</v>
      </c>
      <c r="C34" s="3">
        <v>33</v>
      </c>
    </row>
    <row r="35" spans="1:3" x14ac:dyDescent="0.25">
      <c r="A35" s="2">
        <v>38261</v>
      </c>
      <c r="B35" s="3">
        <v>7425173885490.0098</v>
      </c>
      <c r="C35" s="3">
        <v>34</v>
      </c>
    </row>
    <row r="36" spans="1:3" x14ac:dyDescent="0.25">
      <c r="A36" s="2">
        <v>38292</v>
      </c>
      <c r="B36" s="3">
        <v>7462477129884.4531</v>
      </c>
      <c r="C36" s="3">
        <v>35</v>
      </c>
    </row>
    <row r="37" spans="1:3" x14ac:dyDescent="0.25">
      <c r="A37" s="2">
        <v>38322</v>
      </c>
      <c r="B37" s="3">
        <v>7535852810986.2881</v>
      </c>
      <c r="C37" s="3">
        <v>36</v>
      </c>
    </row>
    <row r="38" spans="1:3" x14ac:dyDescent="0.25">
      <c r="A38" s="2">
        <v>38353</v>
      </c>
      <c r="B38" s="3">
        <v>7607977609862.8467</v>
      </c>
      <c r="C38" s="3">
        <v>37</v>
      </c>
    </row>
    <row r="39" spans="1:3" x14ac:dyDescent="0.25">
      <c r="A39" s="2">
        <v>38384</v>
      </c>
      <c r="B39" s="3">
        <v>7657207022046.918</v>
      </c>
      <c r="C39" s="3">
        <v>38</v>
      </c>
    </row>
    <row r="40" spans="1:3" x14ac:dyDescent="0.25">
      <c r="A40" s="2">
        <v>38412</v>
      </c>
      <c r="B40" s="3">
        <v>7758170335399.3926</v>
      </c>
      <c r="C40" s="3">
        <v>39</v>
      </c>
    </row>
    <row r="41" spans="1:3" x14ac:dyDescent="0.25">
      <c r="A41" s="2">
        <v>38443</v>
      </c>
      <c r="B41" s="3">
        <v>7778500406872.3408</v>
      </c>
      <c r="C41" s="3">
        <v>40</v>
      </c>
    </row>
    <row r="42" spans="1:3" x14ac:dyDescent="0.25">
      <c r="A42" s="2">
        <v>38473</v>
      </c>
      <c r="B42" s="3">
        <v>7762812641010.3408</v>
      </c>
      <c r="C42" s="3">
        <v>41</v>
      </c>
    </row>
    <row r="43" spans="1:3" x14ac:dyDescent="0.25">
      <c r="A43" s="2">
        <v>38504</v>
      </c>
      <c r="B43" s="3">
        <v>7787558018792.625</v>
      </c>
      <c r="C43" s="3">
        <v>42</v>
      </c>
    </row>
    <row r="44" spans="1:3" x14ac:dyDescent="0.25">
      <c r="A44" s="2">
        <v>38534</v>
      </c>
      <c r="B44" s="3">
        <v>7854923360903.1562</v>
      </c>
      <c r="C44" s="3">
        <v>43</v>
      </c>
    </row>
    <row r="45" spans="1:3" x14ac:dyDescent="0.25">
      <c r="A45" s="2">
        <v>38565</v>
      </c>
      <c r="B45" s="3">
        <v>7905391726697.3984</v>
      </c>
      <c r="C45" s="3">
        <v>44</v>
      </c>
    </row>
    <row r="46" spans="1:3" x14ac:dyDescent="0.25">
      <c r="A46" s="2">
        <v>38596</v>
      </c>
      <c r="B46" s="3">
        <v>7932712796473.2275</v>
      </c>
      <c r="C46" s="3">
        <v>45</v>
      </c>
    </row>
    <row r="47" spans="1:3" x14ac:dyDescent="0.25">
      <c r="A47" s="2">
        <v>38626</v>
      </c>
      <c r="B47" s="3">
        <v>8000681279671.1846</v>
      </c>
      <c r="C47" s="3">
        <v>46</v>
      </c>
    </row>
    <row r="48" spans="1:3" x14ac:dyDescent="0.25">
      <c r="A48" s="2">
        <v>38657</v>
      </c>
      <c r="B48" s="3">
        <v>8061945529062.8828</v>
      </c>
      <c r="C48" s="3">
        <v>47</v>
      </c>
    </row>
    <row r="49" spans="1:3" x14ac:dyDescent="0.25">
      <c r="A49" s="2">
        <v>38687</v>
      </c>
      <c r="B49" s="3">
        <v>8114897048465.4834</v>
      </c>
      <c r="C49" s="3">
        <v>48</v>
      </c>
    </row>
    <row r="50" spans="1:3" x14ac:dyDescent="0.25">
      <c r="A50" s="2">
        <v>38718</v>
      </c>
      <c r="B50" s="3">
        <v>8172472450749.5205</v>
      </c>
      <c r="C50" s="3">
        <v>49</v>
      </c>
    </row>
    <row r="51" spans="1:3" x14ac:dyDescent="0.25">
      <c r="A51" s="2">
        <v>38749</v>
      </c>
      <c r="B51" s="3">
        <v>8223512392927.1396</v>
      </c>
      <c r="C51" s="3">
        <v>50</v>
      </c>
    </row>
    <row r="52" spans="1:3" x14ac:dyDescent="0.25">
      <c r="A52" s="2">
        <v>38777</v>
      </c>
      <c r="B52" s="3">
        <v>8309922785171.5488</v>
      </c>
      <c r="C52" s="3">
        <v>51</v>
      </c>
    </row>
    <row r="53" spans="1:3" x14ac:dyDescent="0.25">
      <c r="A53" s="2">
        <v>38808</v>
      </c>
      <c r="B53" s="3">
        <v>8377823010894.6855</v>
      </c>
      <c r="C53" s="3">
        <v>52</v>
      </c>
    </row>
    <row r="54" spans="1:3" x14ac:dyDescent="0.25">
      <c r="A54" s="2">
        <v>38838</v>
      </c>
      <c r="B54" s="3">
        <v>8351491372735.4102</v>
      </c>
      <c r="C54" s="3">
        <v>53</v>
      </c>
    </row>
    <row r="55" spans="1:3" x14ac:dyDescent="0.25">
      <c r="A55" s="2">
        <v>38869</v>
      </c>
      <c r="B55" s="3">
        <v>8358699576061.374</v>
      </c>
      <c r="C55" s="3">
        <v>54</v>
      </c>
    </row>
    <row r="56" spans="1:3" x14ac:dyDescent="0.25">
      <c r="A56" s="2">
        <v>38899</v>
      </c>
      <c r="B56" s="3">
        <v>8414653398761.8311</v>
      </c>
      <c r="C56" s="3">
        <v>55</v>
      </c>
    </row>
    <row r="57" spans="1:3" x14ac:dyDescent="0.25">
      <c r="A57" s="2">
        <v>38930</v>
      </c>
      <c r="B57" s="3">
        <v>8479970471441.9102</v>
      </c>
      <c r="C57" s="3">
        <v>56</v>
      </c>
    </row>
    <row r="58" spans="1:3" x14ac:dyDescent="0.25">
      <c r="A58" s="2">
        <v>38961</v>
      </c>
      <c r="B58" s="3">
        <v>8506866638986.4746</v>
      </c>
      <c r="C58" s="3">
        <v>57</v>
      </c>
    </row>
    <row r="59" spans="1:3" x14ac:dyDescent="0.25">
      <c r="A59" s="2">
        <v>38991</v>
      </c>
      <c r="B59" s="3">
        <v>8550973669602.9395</v>
      </c>
      <c r="C59" s="3">
        <v>58</v>
      </c>
    </row>
    <row r="60" spans="1:3" x14ac:dyDescent="0.25">
      <c r="A60" s="2">
        <v>39022</v>
      </c>
      <c r="B60" s="3">
        <v>8605553891958.6133</v>
      </c>
      <c r="C60" s="3">
        <v>59</v>
      </c>
    </row>
    <row r="61" spans="1:3" x14ac:dyDescent="0.25">
      <c r="A61" s="2">
        <v>39052</v>
      </c>
      <c r="B61" s="3">
        <v>8635402883592.0215</v>
      </c>
      <c r="C61" s="3">
        <v>60</v>
      </c>
    </row>
    <row r="62" spans="1:3" x14ac:dyDescent="0.25">
      <c r="A62" s="2">
        <v>39083</v>
      </c>
      <c r="B62" s="3">
        <v>8678493807748.8018</v>
      </c>
      <c r="C62" s="3">
        <v>61</v>
      </c>
    </row>
    <row r="63" spans="1:3" x14ac:dyDescent="0.25">
      <c r="A63" s="2">
        <v>39114</v>
      </c>
      <c r="B63" s="3">
        <v>8732110861959.2998</v>
      </c>
      <c r="C63" s="3">
        <v>62</v>
      </c>
    </row>
    <row r="64" spans="1:3" x14ac:dyDescent="0.25">
      <c r="A64" s="2">
        <v>39142</v>
      </c>
      <c r="B64" s="3">
        <v>8830180404111.4922</v>
      </c>
      <c r="C64" s="3">
        <v>63</v>
      </c>
    </row>
    <row r="65" spans="1:3" x14ac:dyDescent="0.25">
      <c r="A65" s="2">
        <v>39173</v>
      </c>
      <c r="B65" s="3">
        <v>8855593538022.3574</v>
      </c>
      <c r="C65" s="3">
        <v>64</v>
      </c>
    </row>
    <row r="66" spans="1:3" x14ac:dyDescent="0.25">
      <c r="A66" s="2">
        <v>39203</v>
      </c>
      <c r="B66" s="3">
        <v>8816196947656.125</v>
      </c>
      <c r="C66" s="3">
        <v>65</v>
      </c>
    </row>
    <row r="67" spans="1:3" x14ac:dyDescent="0.25">
      <c r="A67" s="2">
        <v>39234</v>
      </c>
      <c r="B67" s="3">
        <v>8826654988850.041</v>
      </c>
      <c r="C67" s="3">
        <v>66</v>
      </c>
    </row>
    <row r="68" spans="1:3" x14ac:dyDescent="0.25">
      <c r="A68" s="2">
        <v>39264</v>
      </c>
      <c r="B68" s="3">
        <v>8891091551883.084</v>
      </c>
      <c r="C68" s="3">
        <v>67</v>
      </c>
    </row>
    <row r="69" spans="1:3" x14ac:dyDescent="0.25">
      <c r="A69" s="2">
        <v>39295</v>
      </c>
      <c r="B69" s="3">
        <v>8966973053429.8418</v>
      </c>
      <c r="C69" s="3">
        <v>68</v>
      </c>
    </row>
    <row r="70" spans="1:3" x14ac:dyDescent="0.25">
      <c r="A70" s="2">
        <v>39326</v>
      </c>
      <c r="B70" s="3">
        <v>9002977169959.6406</v>
      </c>
      <c r="C70" s="3">
        <v>69</v>
      </c>
    </row>
    <row r="71" spans="1:3" x14ac:dyDescent="0.25">
      <c r="A71" s="2">
        <v>39356</v>
      </c>
      <c r="B71" s="3">
        <v>9056791119126.5449</v>
      </c>
      <c r="C71" s="3">
        <v>70</v>
      </c>
    </row>
    <row r="72" spans="1:3" x14ac:dyDescent="0.25">
      <c r="A72" s="2">
        <v>39387</v>
      </c>
      <c r="B72" s="3">
        <v>9113611810447.9863</v>
      </c>
      <c r="C72" s="3">
        <v>71</v>
      </c>
    </row>
    <row r="73" spans="1:3" x14ac:dyDescent="0.25">
      <c r="A73" s="2">
        <v>39417</v>
      </c>
      <c r="B73" s="3">
        <v>9157240121993.7227</v>
      </c>
      <c r="C73" s="3">
        <v>72</v>
      </c>
    </row>
    <row r="74" spans="1:3" x14ac:dyDescent="0.25">
      <c r="A74" s="2">
        <v>39448</v>
      </c>
      <c r="B74" s="3">
        <v>9199461709725.6777</v>
      </c>
      <c r="C74" s="3">
        <v>73</v>
      </c>
    </row>
    <row r="75" spans="1:3" x14ac:dyDescent="0.25">
      <c r="A75" s="2">
        <v>39479</v>
      </c>
      <c r="B75" s="3">
        <v>9279423345901.9062</v>
      </c>
      <c r="C75" s="3">
        <v>74</v>
      </c>
    </row>
    <row r="76" spans="1:3" x14ac:dyDescent="0.25">
      <c r="A76" s="2">
        <v>39508</v>
      </c>
      <c r="B76" s="3">
        <v>9395953609488.3359</v>
      </c>
      <c r="C76" s="3">
        <v>75</v>
      </c>
    </row>
    <row r="77" spans="1:3" x14ac:dyDescent="0.25">
      <c r="A77" s="2">
        <v>39539</v>
      </c>
      <c r="B77" s="3">
        <v>9397344921884.6387</v>
      </c>
      <c r="C77" s="3">
        <v>76</v>
      </c>
    </row>
    <row r="78" spans="1:3" x14ac:dyDescent="0.25">
      <c r="A78" s="2">
        <v>39569</v>
      </c>
      <c r="B78" s="3">
        <v>9369548629027.4199</v>
      </c>
      <c r="C78" s="3">
        <v>77</v>
      </c>
    </row>
    <row r="79" spans="1:3" x14ac:dyDescent="0.25">
      <c r="A79" s="2">
        <v>39600</v>
      </c>
      <c r="B79" s="3">
        <v>9397311866145.3418</v>
      </c>
      <c r="C79" s="3">
        <v>78</v>
      </c>
    </row>
    <row r="80" spans="1:3" x14ac:dyDescent="0.25">
      <c r="A80" s="2">
        <v>39630</v>
      </c>
      <c r="B80" s="3">
        <v>9514833742156.3809</v>
      </c>
      <c r="C80" s="3">
        <v>79</v>
      </c>
    </row>
    <row r="81" spans="1:3" x14ac:dyDescent="0.25">
      <c r="A81" s="2">
        <v>39661</v>
      </c>
      <c r="B81" s="3">
        <v>9600461940763.7285</v>
      </c>
      <c r="C81" s="3">
        <v>80</v>
      </c>
    </row>
    <row r="82" spans="1:3" x14ac:dyDescent="0.25">
      <c r="A82" s="2">
        <v>39692</v>
      </c>
      <c r="B82" s="3">
        <v>9736773673822.8125</v>
      </c>
      <c r="C82" s="3">
        <v>81</v>
      </c>
    </row>
    <row r="83" spans="1:3" x14ac:dyDescent="0.25">
      <c r="A83" s="2">
        <v>39722</v>
      </c>
      <c r="B83" s="3">
        <v>10369152908875.338</v>
      </c>
      <c r="C83" s="3">
        <v>82</v>
      </c>
    </row>
    <row r="84" spans="1:3" x14ac:dyDescent="0.25">
      <c r="A84" s="2">
        <v>39753</v>
      </c>
      <c r="B84" s="3">
        <v>10624283935401.961</v>
      </c>
      <c r="C84" s="3">
        <v>83</v>
      </c>
    </row>
    <row r="85" spans="1:3" x14ac:dyDescent="0.25">
      <c r="A85" s="2">
        <v>39783</v>
      </c>
      <c r="B85" s="3">
        <v>10625304841786.186</v>
      </c>
      <c r="C85" s="3">
        <v>84</v>
      </c>
    </row>
    <row r="86" spans="1:3" x14ac:dyDescent="0.25">
      <c r="A86" s="2">
        <v>39814</v>
      </c>
      <c r="B86" s="3">
        <v>10622807820077.004</v>
      </c>
      <c r="C86" s="3">
        <v>85</v>
      </c>
    </row>
    <row r="87" spans="1:3" x14ac:dyDescent="0.25">
      <c r="A87" s="2">
        <v>39845</v>
      </c>
      <c r="B87" s="3">
        <v>10768983229879.514</v>
      </c>
      <c r="C87" s="3">
        <v>86</v>
      </c>
    </row>
    <row r="88" spans="1:3" x14ac:dyDescent="0.25">
      <c r="A88" s="2">
        <v>39873</v>
      </c>
      <c r="B88" s="3">
        <v>11006533850561.576</v>
      </c>
      <c r="C88" s="3">
        <v>87</v>
      </c>
    </row>
    <row r="89" spans="1:3" x14ac:dyDescent="0.25">
      <c r="A89" s="2">
        <v>39904</v>
      </c>
      <c r="B89" s="3">
        <v>11173572421801.9</v>
      </c>
      <c r="C89" s="3">
        <v>88</v>
      </c>
    </row>
    <row r="90" spans="1:3" x14ac:dyDescent="0.25">
      <c r="A90" s="2">
        <v>39934</v>
      </c>
      <c r="B90" s="3">
        <v>11272245080293.496</v>
      </c>
      <c r="C90" s="3">
        <v>89</v>
      </c>
    </row>
    <row r="91" spans="1:3" x14ac:dyDescent="0.25">
      <c r="A91" s="2">
        <v>39965</v>
      </c>
      <c r="B91" s="3">
        <v>11392755575316.928</v>
      </c>
      <c r="C91" s="3">
        <v>90</v>
      </c>
    </row>
    <row r="92" spans="1:3" x14ac:dyDescent="0.25">
      <c r="A92" s="2">
        <v>39995</v>
      </c>
      <c r="B92" s="3">
        <v>11566846685850.197</v>
      </c>
      <c r="C92" s="3">
        <v>91</v>
      </c>
    </row>
    <row r="93" spans="1:3" x14ac:dyDescent="0.25">
      <c r="A93" s="2">
        <v>40026</v>
      </c>
      <c r="B93" s="3">
        <v>11695021723355.504</v>
      </c>
      <c r="C93" s="3">
        <v>92</v>
      </c>
    </row>
    <row r="94" spans="1:3" x14ac:dyDescent="0.25">
      <c r="A94" s="2">
        <v>40057</v>
      </c>
      <c r="B94" s="3">
        <v>11801858404622.209</v>
      </c>
      <c r="C94" s="3">
        <v>93</v>
      </c>
    </row>
    <row r="95" spans="1:3" x14ac:dyDescent="0.25">
      <c r="A95" s="2">
        <v>40087</v>
      </c>
      <c r="B95" s="3">
        <v>11915117158770.086</v>
      </c>
      <c r="C95" s="3">
        <v>94</v>
      </c>
    </row>
    <row r="96" spans="1:3" x14ac:dyDescent="0.25">
      <c r="A96" s="2">
        <v>40118</v>
      </c>
      <c r="B96" s="3">
        <v>12008100441342.613</v>
      </c>
      <c r="C96" s="3">
        <v>95</v>
      </c>
    </row>
    <row r="97" spans="1:3" x14ac:dyDescent="0.25">
      <c r="A97" s="2">
        <v>40148</v>
      </c>
      <c r="B97" s="3">
        <v>12108024750450.525</v>
      </c>
      <c r="C97" s="3">
        <v>96</v>
      </c>
    </row>
    <row r="98" spans="1:3" x14ac:dyDescent="0.25">
      <c r="A98" s="2">
        <v>40179</v>
      </c>
      <c r="B98" s="3">
        <v>12295444599210.623</v>
      </c>
      <c r="C98" s="3">
        <v>97</v>
      </c>
    </row>
    <row r="99" spans="1:3" x14ac:dyDescent="0.25">
      <c r="A99" s="2">
        <v>40210</v>
      </c>
      <c r="B99" s="3">
        <v>12376712915246.723</v>
      </c>
      <c r="C99" s="3">
        <v>98</v>
      </c>
    </row>
    <row r="100" spans="1:3" x14ac:dyDescent="0.25">
      <c r="A100" s="2">
        <v>40238</v>
      </c>
      <c r="B100" s="3">
        <v>12507536462861</v>
      </c>
      <c r="C100" s="3">
        <v>99</v>
      </c>
    </row>
    <row r="101" spans="1:3" x14ac:dyDescent="0.25">
      <c r="A101" s="2"/>
      <c r="B101" s="3"/>
      <c r="C101" s="3"/>
    </row>
    <row r="102" spans="1:3" x14ac:dyDescent="0.25">
      <c r="A102" s="2">
        <v>40269</v>
      </c>
      <c r="B102" s="8">
        <f>5788677030523*EXP(0.00706*C102)</f>
        <v>11727116072778.889</v>
      </c>
      <c r="C102" s="3">
        <v>100</v>
      </c>
    </row>
    <row r="103" spans="1:3" x14ac:dyDescent="0.25">
      <c r="A103" s="2">
        <v>40299</v>
      </c>
      <c r="B103" s="8">
        <f t="shared" ref="B103:B166" si="0">5788677030523*EXP(0.00706*C103)</f>
        <v>11810202462096.889</v>
      </c>
      <c r="C103" s="3">
        <v>101</v>
      </c>
    </row>
    <row r="104" spans="1:3" x14ac:dyDescent="0.25">
      <c r="A104" s="2">
        <v>40330</v>
      </c>
      <c r="B104" s="8">
        <f t="shared" si="0"/>
        <v>11893877516867.424</v>
      </c>
      <c r="C104" s="3">
        <v>102</v>
      </c>
    </row>
    <row r="105" spans="1:3" x14ac:dyDescent="0.25">
      <c r="A105" s="2">
        <v>40360</v>
      </c>
      <c r="B105" s="8">
        <f t="shared" si="0"/>
        <v>11978145407773.777</v>
      </c>
      <c r="C105" s="3">
        <v>103</v>
      </c>
    </row>
    <row r="106" spans="1:3" x14ac:dyDescent="0.25">
      <c r="A106" s="2">
        <v>40391</v>
      </c>
      <c r="B106" s="8">
        <f t="shared" si="0"/>
        <v>12063010335048.441</v>
      </c>
      <c r="C106" s="3">
        <v>104</v>
      </c>
    </row>
    <row r="107" spans="1:3" x14ac:dyDescent="0.25">
      <c r="A107" s="2">
        <v>40422</v>
      </c>
      <c r="B107" s="8">
        <f t="shared" si="0"/>
        <v>12148476528682.479</v>
      </c>
      <c r="C107" s="3">
        <v>105</v>
      </c>
    </row>
    <row r="108" spans="1:3" x14ac:dyDescent="0.25">
      <c r="A108" s="2">
        <v>40452</v>
      </c>
      <c r="B108" s="8">
        <f t="shared" si="0"/>
        <v>12234548248636.344</v>
      </c>
      <c r="C108" s="3">
        <v>106</v>
      </c>
    </row>
    <row r="109" spans="1:3" x14ac:dyDescent="0.25">
      <c r="A109" s="2">
        <v>40483</v>
      </c>
      <c r="B109" s="8">
        <f t="shared" si="0"/>
        <v>12321229785052.244</v>
      </c>
      <c r="C109" s="3">
        <v>107</v>
      </c>
    </row>
    <row r="110" spans="1:3" x14ac:dyDescent="0.25">
      <c r="A110" s="2">
        <v>40513</v>
      </c>
      <c r="B110" s="8">
        <f t="shared" si="0"/>
        <v>12408525458467.953</v>
      </c>
      <c r="C110" s="3">
        <v>108</v>
      </c>
    </row>
    <row r="111" spans="1:3" x14ac:dyDescent="0.25">
      <c r="A111" s="2">
        <v>40544</v>
      </c>
      <c r="B111" s="8">
        <f t="shared" si="0"/>
        <v>12496439620032.17</v>
      </c>
      <c r="C111" s="3">
        <v>109</v>
      </c>
    </row>
    <row r="112" spans="1:3" x14ac:dyDescent="0.25">
      <c r="A112" s="2">
        <v>40575</v>
      </c>
      <c r="B112" s="8">
        <f t="shared" si="0"/>
        <v>12584976651721.4</v>
      </c>
      <c r="C112" s="3">
        <v>110</v>
      </c>
    </row>
    <row r="113" spans="1:3" x14ac:dyDescent="0.25">
      <c r="A113" s="2">
        <v>40603</v>
      </c>
      <c r="B113" s="8">
        <f t="shared" si="0"/>
        <v>12674140966558.367</v>
      </c>
      <c r="C113" s="3">
        <v>111</v>
      </c>
    </row>
    <row r="114" spans="1:3" x14ac:dyDescent="0.25">
      <c r="A114" s="2">
        <v>40634</v>
      </c>
      <c r="B114" s="8">
        <f t="shared" si="0"/>
        <v>12763937008831.969</v>
      </c>
      <c r="C114" s="3">
        <v>112</v>
      </c>
    </row>
    <row r="115" spans="1:3" x14ac:dyDescent="0.25">
      <c r="A115" s="2">
        <v>40664</v>
      </c>
      <c r="B115" s="8">
        <f t="shared" si="0"/>
        <v>12854369254318.814</v>
      </c>
      <c r="C115" s="3">
        <v>113</v>
      </c>
    </row>
    <row r="116" spans="1:3" x14ac:dyDescent="0.25">
      <c r="A116" s="2">
        <v>40695</v>
      </c>
      <c r="B116" s="8">
        <f t="shared" si="0"/>
        <v>12945442210506.293</v>
      </c>
      <c r="C116" s="3">
        <v>114</v>
      </c>
    </row>
    <row r="117" spans="1:3" x14ac:dyDescent="0.25">
      <c r="A117" s="2">
        <v>40725</v>
      </c>
      <c r="B117" s="8">
        <f t="shared" si="0"/>
        <v>13037160416817.264</v>
      </c>
      <c r="C117" s="3">
        <v>115</v>
      </c>
    </row>
    <row r="118" spans="1:3" x14ac:dyDescent="0.25">
      <c r="A118" s="2">
        <v>40756</v>
      </c>
      <c r="B118" s="8">
        <f t="shared" si="0"/>
        <v>13129528444836.299</v>
      </c>
      <c r="C118" s="3">
        <v>116</v>
      </c>
    </row>
    <row r="119" spans="1:3" x14ac:dyDescent="0.25">
      <c r="A119" s="2">
        <v>40787</v>
      </c>
      <c r="B119" s="8">
        <f t="shared" si="0"/>
        <v>13222550898537.564</v>
      </c>
      <c r="C119" s="3">
        <v>117</v>
      </c>
    </row>
    <row r="120" spans="1:3" x14ac:dyDescent="0.25">
      <c r="A120" s="2">
        <v>40817</v>
      </c>
      <c r="B120" s="8">
        <f t="shared" si="0"/>
        <v>13316232414514.295</v>
      </c>
      <c r="C120" s="3">
        <v>118</v>
      </c>
    </row>
    <row r="121" spans="1:3" x14ac:dyDescent="0.25">
      <c r="A121" s="2">
        <v>40848</v>
      </c>
      <c r="B121" s="8">
        <f t="shared" si="0"/>
        <v>13410577662209.889</v>
      </c>
      <c r="C121" s="3">
        <v>119</v>
      </c>
    </row>
    <row r="122" spans="1:3" x14ac:dyDescent="0.25">
      <c r="A122" s="2">
        <v>40878</v>
      </c>
      <c r="B122" s="8">
        <f t="shared" si="0"/>
        <v>13505591344150.676</v>
      </c>
      <c r="C122" s="3">
        <v>120</v>
      </c>
    </row>
    <row r="123" spans="1:3" x14ac:dyDescent="0.25">
      <c r="A123" s="2">
        <v>40909</v>
      </c>
      <c r="B123" s="8">
        <f t="shared" si="0"/>
        <v>13601278196180.275</v>
      </c>
      <c r="C123" s="3">
        <v>121</v>
      </c>
    </row>
    <row r="124" spans="1:3" x14ac:dyDescent="0.25">
      <c r="A124" s="2">
        <v>40940</v>
      </c>
      <c r="B124" s="8">
        <f t="shared" si="0"/>
        <v>13697642987695.68</v>
      </c>
      <c r="C124" s="3">
        <v>122</v>
      </c>
    </row>
    <row r="125" spans="1:3" x14ac:dyDescent="0.25">
      <c r="A125" s="2">
        <v>40969</v>
      </c>
      <c r="B125" s="8">
        <f t="shared" si="0"/>
        <v>13794690521884.961</v>
      </c>
      <c r="C125" s="3">
        <v>123</v>
      </c>
    </row>
    <row r="126" spans="1:3" x14ac:dyDescent="0.25">
      <c r="A126" s="2">
        <v>41000</v>
      </c>
      <c r="B126" s="8">
        <f t="shared" si="0"/>
        <v>13892425635966.687</v>
      </c>
      <c r="C126" s="3">
        <v>124</v>
      </c>
    </row>
    <row r="127" spans="1:3" x14ac:dyDescent="0.25">
      <c r="A127" s="2">
        <v>41030</v>
      </c>
      <c r="B127" s="8">
        <f t="shared" si="0"/>
        <v>13990853201431.025</v>
      </c>
      <c r="C127" s="3">
        <v>125</v>
      </c>
    </row>
    <row r="128" spans="1:3" x14ac:dyDescent="0.25">
      <c r="A128" s="2">
        <v>41061</v>
      </c>
      <c r="B128" s="8">
        <f t="shared" si="0"/>
        <v>14089978124282.551</v>
      </c>
      <c r="C128" s="3">
        <v>126</v>
      </c>
    </row>
    <row r="129" spans="1:3" x14ac:dyDescent="0.25">
      <c r="A129" s="2">
        <v>41091</v>
      </c>
      <c r="B129" s="8">
        <f t="shared" si="0"/>
        <v>14189805345284.795</v>
      </c>
      <c r="C129" s="3">
        <v>127</v>
      </c>
    </row>
    <row r="130" spans="1:3" x14ac:dyDescent="0.25">
      <c r="A130" s="2">
        <v>41122</v>
      </c>
      <c r="B130" s="8">
        <f t="shared" si="0"/>
        <v>14290339840206.496</v>
      </c>
      <c r="C130" s="3">
        <v>128</v>
      </c>
    </row>
    <row r="131" spans="1:3" x14ac:dyDescent="0.25">
      <c r="A131" s="2">
        <v>41153</v>
      </c>
      <c r="B131" s="8">
        <f t="shared" si="0"/>
        <v>14391586620069.621</v>
      </c>
      <c r="C131" s="3">
        <v>129</v>
      </c>
    </row>
    <row r="132" spans="1:3" x14ac:dyDescent="0.25">
      <c r="A132" s="2">
        <v>41183</v>
      </c>
      <c r="B132" s="8">
        <f t="shared" si="0"/>
        <v>14493550731399.127</v>
      </c>
      <c r="C132" s="3">
        <v>130</v>
      </c>
    </row>
    <row r="133" spans="1:3" x14ac:dyDescent="0.25">
      <c r="A133" s="2">
        <v>41214</v>
      </c>
      <c r="B133" s="8">
        <f t="shared" si="0"/>
        <v>14596237256474.502</v>
      </c>
      <c r="C133" s="3">
        <v>131</v>
      </c>
    </row>
    <row r="134" spans="1:3" x14ac:dyDescent="0.25">
      <c r="A134" s="2">
        <v>41244</v>
      </c>
      <c r="B134" s="8">
        <f t="shared" si="0"/>
        <v>14699651313583.088</v>
      </c>
      <c r="C134" s="3">
        <v>132</v>
      </c>
    </row>
    <row r="135" spans="1:3" x14ac:dyDescent="0.25">
      <c r="A135" s="2">
        <v>41275</v>
      </c>
      <c r="B135" s="8">
        <f t="shared" si="0"/>
        <v>14803798057275.189</v>
      </c>
      <c r="C135" s="3">
        <v>133</v>
      </c>
    </row>
    <row r="136" spans="1:3" x14ac:dyDescent="0.25">
      <c r="A136" s="2">
        <v>41306</v>
      </c>
      <c r="B136" s="8">
        <f t="shared" si="0"/>
        <v>14908682678621.006</v>
      </c>
      <c r="C136" s="3">
        <v>134</v>
      </c>
    </row>
    <row r="137" spans="1:3" x14ac:dyDescent="0.25">
      <c r="A137" s="2">
        <v>41334</v>
      </c>
      <c r="B137" s="8">
        <f t="shared" si="0"/>
        <v>15014310405469.361</v>
      </c>
      <c r="C137" s="3">
        <v>135</v>
      </c>
    </row>
    <row r="138" spans="1:3" x14ac:dyDescent="0.25">
      <c r="A138" s="2">
        <v>41365</v>
      </c>
      <c r="B138" s="8">
        <f t="shared" si="0"/>
        <v>15120686502708.291</v>
      </c>
      <c r="C138" s="3">
        <v>136</v>
      </c>
    </row>
    <row r="139" spans="1:3" x14ac:dyDescent="0.25">
      <c r="A139" s="2">
        <v>41395</v>
      </c>
      <c r="B139" s="8">
        <f t="shared" si="0"/>
        <v>15227816272527.463</v>
      </c>
      <c r="C139" s="3">
        <v>137</v>
      </c>
    </row>
    <row r="140" spans="1:3" x14ac:dyDescent="0.25">
      <c r="A140" s="2">
        <v>41426</v>
      </c>
      <c r="B140" s="8">
        <f t="shared" si="0"/>
        <v>15335705054682.443</v>
      </c>
      <c r="C140" s="3">
        <v>138</v>
      </c>
    </row>
    <row r="141" spans="1:3" x14ac:dyDescent="0.25">
      <c r="A141" s="2">
        <v>41456</v>
      </c>
      <c r="B141" s="8">
        <f t="shared" si="0"/>
        <v>15444358226760.875</v>
      </c>
      <c r="C141" s="3">
        <v>139</v>
      </c>
    </row>
    <row r="142" spans="1:3" x14ac:dyDescent="0.25">
      <c r="A142" s="2">
        <v>41487</v>
      </c>
      <c r="B142" s="8">
        <f t="shared" si="0"/>
        <v>15553781204450.502</v>
      </c>
      <c r="C142" s="3">
        <v>140</v>
      </c>
    </row>
    <row r="143" spans="1:3" x14ac:dyDescent="0.25">
      <c r="A143" s="2">
        <v>41518</v>
      </c>
      <c r="B143" s="8">
        <f t="shared" si="0"/>
        <v>15663979441809.105</v>
      </c>
      <c r="C143" s="3">
        <v>141</v>
      </c>
    </row>
    <row r="144" spans="1:3" x14ac:dyDescent="0.25">
      <c r="A144" s="2">
        <v>41548</v>
      </c>
      <c r="B144" s="8">
        <f t="shared" si="0"/>
        <v>15774958431536.369</v>
      </c>
      <c r="C144" s="3">
        <v>142</v>
      </c>
    </row>
    <row r="145" spans="1:3" x14ac:dyDescent="0.25">
      <c r="A145" s="2">
        <v>41579</v>
      </c>
      <c r="B145" s="8">
        <f t="shared" si="0"/>
        <v>15886723705247.637</v>
      </c>
      <c r="C145" s="3">
        <v>143</v>
      </c>
    </row>
    <row r="146" spans="1:3" x14ac:dyDescent="0.25">
      <c r="A146" s="2">
        <v>41609</v>
      </c>
      <c r="B146" s="8">
        <f t="shared" si="0"/>
        <v>15999280833749.643</v>
      </c>
      <c r="C146" s="3">
        <v>144</v>
      </c>
    </row>
    <row r="147" spans="1:3" x14ac:dyDescent="0.25">
      <c r="A147" s="2">
        <v>41640</v>
      </c>
      <c r="B147" s="8">
        <f t="shared" si="0"/>
        <v>16112635427318.186</v>
      </c>
      <c r="C147" s="3">
        <v>145</v>
      </c>
    </row>
    <row r="148" spans="1:3" x14ac:dyDescent="0.25">
      <c r="A148" s="2">
        <v>41671</v>
      </c>
      <c r="B148" s="8">
        <f t="shared" si="0"/>
        <v>16226793135977.752</v>
      </c>
      <c r="C148" s="3">
        <v>146</v>
      </c>
    </row>
    <row r="149" spans="1:3" x14ac:dyDescent="0.25">
      <c r="A149" s="2">
        <v>41699</v>
      </c>
      <c r="B149" s="8">
        <f t="shared" si="0"/>
        <v>16341759649783.137</v>
      </c>
      <c r="C149" s="3">
        <v>147</v>
      </c>
    </row>
    <row r="150" spans="1:3" x14ac:dyDescent="0.25">
      <c r="A150" s="2">
        <v>41730</v>
      </c>
      <c r="B150" s="8">
        <f t="shared" si="0"/>
        <v>16457540699103.08</v>
      </c>
      <c r="C150" s="3">
        <v>148</v>
      </c>
    </row>
    <row r="151" spans="1:3" x14ac:dyDescent="0.25">
      <c r="A151" s="2">
        <v>41760</v>
      </c>
      <c r="B151" s="8">
        <f t="shared" si="0"/>
        <v>16574142054905.857</v>
      </c>
      <c r="C151" s="3">
        <v>149</v>
      </c>
    </row>
    <row r="152" spans="1:3" x14ac:dyDescent="0.25">
      <c r="A152" s="2">
        <v>41791</v>
      </c>
      <c r="B152" s="8">
        <f t="shared" si="0"/>
        <v>16691569529046.943</v>
      </c>
      <c r="C152" s="3">
        <v>150</v>
      </c>
    </row>
    <row r="153" spans="1:3" x14ac:dyDescent="0.25">
      <c r="A153" s="2">
        <v>41821</v>
      </c>
      <c r="B153" s="8">
        <f t="shared" si="0"/>
        <v>16809828974558.705</v>
      </c>
      <c r="C153" s="3">
        <v>151</v>
      </c>
    </row>
    <row r="154" spans="1:3" x14ac:dyDescent="0.25">
      <c r="A154" s="2">
        <v>41852</v>
      </c>
      <c r="B154" s="8">
        <f t="shared" si="0"/>
        <v>16928926285942.123</v>
      </c>
      <c r="C154" s="3">
        <v>152</v>
      </c>
    </row>
    <row r="155" spans="1:3" x14ac:dyDescent="0.25">
      <c r="A155" s="2">
        <v>41883</v>
      </c>
      <c r="B155" s="8">
        <f t="shared" si="0"/>
        <v>17048867399460.602</v>
      </c>
      <c r="C155" s="3">
        <v>153</v>
      </c>
    </row>
    <row r="156" spans="1:3" x14ac:dyDescent="0.25">
      <c r="A156" s="2">
        <v>41913</v>
      </c>
      <c r="B156" s="8">
        <f t="shared" si="0"/>
        <v>17169658293435.857</v>
      </c>
      <c r="C156" s="3">
        <v>154</v>
      </c>
    </row>
    <row r="157" spans="1:3" x14ac:dyDescent="0.25">
      <c r="A157" s="2">
        <v>41944</v>
      </c>
      <c r="B157" s="8">
        <f t="shared" si="0"/>
        <v>17291304988545.906</v>
      </c>
      <c r="C157" s="3">
        <v>155</v>
      </c>
    </row>
    <row r="158" spans="1:3" x14ac:dyDescent="0.25">
      <c r="A158" s="2">
        <v>41974</v>
      </c>
      <c r="B158" s="8">
        <f t="shared" si="0"/>
        <v>17413813548125.141</v>
      </c>
      <c r="C158" s="3">
        <v>156</v>
      </c>
    </row>
    <row r="159" spans="1:3" x14ac:dyDescent="0.25">
      <c r="A159" s="2">
        <v>42005</v>
      </c>
      <c r="B159" s="8">
        <f t="shared" si="0"/>
        <v>17537190078466.564</v>
      </c>
      <c r="C159" s="3">
        <v>157</v>
      </c>
    </row>
    <row r="160" spans="1:3" x14ac:dyDescent="0.25">
      <c r="A160" s="2">
        <v>42036</v>
      </c>
      <c r="B160" s="8">
        <f t="shared" si="0"/>
        <v>17661440729126.152</v>
      </c>
      <c r="C160" s="3">
        <v>158</v>
      </c>
    </row>
    <row r="161" spans="1:3" x14ac:dyDescent="0.25">
      <c r="A161" s="2">
        <v>42064</v>
      </c>
      <c r="B161" s="8">
        <f t="shared" si="0"/>
        <v>17786571693229.355</v>
      </c>
      <c r="C161" s="3">
        <v>159</v>
      </c>
    </row>
    <row r="162" spans="1:3" x14ac:dyDescent="0.25">
      <c r="A162" s="2">
        <v>42095</v>
      </c>
      <c r="B162" s="8">
        <f t="shared" si="0"/>
        <v>17912589207779.801</v>
      </c>
      <c r="C162" s="3">
        <v>160</v>
      </c>
    </row>
    <row r="163" spans="1:3" x14ac:dyDescent="0.25">
      <c r="A163" s="2">
        <v>42125</v>
      </c>
      <c r="B163" s="8">
        <f t="shared" si="0"/>
        <v>18039499553970.172</v>
      </c>
      <c r="C163" s="3">
        <v>161</v>
      </c>
    </row>
    <row r="164" spans="1:3" x14ac:dyDescent="0.25">
      <c r="A164" s="2">
        <v>42156</v>
      </c>
      <c r="B164" s="8">
        <f t="shared" si="0"/>
        <v>18167309057495.273</v>
      </c>
      <c r="C164" s="3">
        <v>162</v>
      </c>
    </row>
    <row r="165" spans="1:3" x14ac:dyDescent="0.25">
      <c r="A165" s="2">
        <v>42186</v>
      </c>
      <c r="B165" s="8">
        <f t="shared" si="0"/>
        <v>18296024088867.336</v>
      </c>
      <c r="C165" s="3">
        <v>163</v>
      </c>
    </row>
    <row r="166" spans="1:3" x14ac:dyDescent="0.25">
      <c r="A166" s="2">
        <v>42217</v>
      </c>
      <c r="B166" s="8">
        <f t="shared" si="0"/>
        <v>18425651063733.535</v>
      </c>
      <c r="C166" s="3">
        <v>164</v>
      </c>
    </row>
    <row r="167" spans="1:3" x14ac:dyDescent="0.25">
      <c r="A167" s="2">
        <v>42248</v>
      </c>
      <c r="B167" s="8">
        <f t="shared" ref="B167:B230" si="1">5788677030523*EXP(0.00706*C167)</f>
        <v>18556196443195.809</v>
      </c>
      <c r="C167" s="3">
        <v>165</v>
      </c>
    </row>
    <row r="168" spans="1:3" x14ac:dyDescent="0.25">
      <c r="A168" s="2">
        <v>42278</v>
      </c>
      <c r="B168" s="8">
        <f t="shared" si="1"/>
        <v>18687666734132.852</v>
      </c>
      <c r="C168" s="3">
        <v>166</v>
      </c>
    </row>
    <row r="169" spans="1:3" x14ac:dyDescent="0.25">
      <c r="A169" s="2">
        <v>42309</v>
      </c>
      <c r="B169" s="8">
        <f t="shared" si="1"/>
        <v>18820068489524.473</v>
      </c>
      <c r="C169" s="3">
        <v>167</v>
      </c>
    </row>
    <row r="170" spans="1:3" x14ac:dyDescent="0.25">
      <c r="A170" s="2">
        <v>42339</v>
      </c>
      <c r="B170" s="8">
        <f t="shared" si="1"/>
        <v>18953408308778.223</v>
      </c>
      <c r="C170" s="3">
        <v>168</v>
      </c>
    </row>
    <row r="171" spans="1:3" x14ac:dyDescent="0.25">
      <c r="A171" s="2">
        <v>42370</v>
      </c>
      <c r="B171" s="8">
        <f t="shared" si="1"/>
        <v>19087692838058.324</v>
      </c>
      <c r="C171" s="3">
        <v>169</v>
      </c>
    </row>
    <row r="172" spans="1:3" x14ac:dyDescent="0.25">
      <c r="A172" s="2">
        <v>42401</v>
      </c>
      <c r="B172" s="8">
        <f t="shared" si="1"/>
        <v>19222928770616.937</v>
      </c>
      <c r="C172" s="3">
        <v>170</v>
      </c>
    </row>
    <row r="173" spans="1:3" x14ac:dyDescent="0.25">
      <c r="A173" s="2">
        <v>42430</v>
      </c>
      <c r="B173" s="8">
        <f t="shared" si="1"/>
        <v>19359122847127.789</v>
      </c>
      <c r="C173" s="3">
        <v>171</v>
      </c>
    </row>
    <row r="174" spans="1:3" x14ac:dyDescent="0.25">
      <c r="A174" s="2">
        <v>42461</v>
      </c>
      <c r="B174" s="8">
        <f t="shared" si="1"/>
        <v>19496281856022.152</v>
      </c>
      <c r="C174" s="3">
        <v>172</v>
      </c>
    </row>
    <row r="175" spans="1:3" x14ac:dyDescent="0.25">
      <c r="A175" s="2">
        <v>42491</v>
      </c>
      <c r="B175" s="8">
        <f t="shared" si="1"/>
        <v>19634412633827.195</v>
      </c>
      <c r="C175" s="3">
        <v>173</v>
      </c>
    </row>
    <row r="176" spans="1:3" x14ac:dyDescent="0.25">
      <c r="A176" s="2">
        <v>42522</v>
      </c>
      <c r="B176" s="8">
        <f t="shared" si="1"/>
        <v>19773522065506.746</v>
      </c>
      <c r="C176" s="3">
        <v>174</v>
      </c>
    </row>
    <row r="177" spans="1:3" x14ac:dyDescent="0.25">
      <c r="A177" s="2">
        <v>42552</v>
      </c>
      <c r="B177" s="8">
        <f t="shared" si="1"/>
        <v>19913617084804.488</v>
      </c>
      <c r="C177" s="3">
        <v>175</v>
      </c>
    </row>
    <row r="178" spans="1:3" x14ac:dyDescent="0.25">
      <c r="A178" s="2">
        <v>42583</v>
      </c>
      <c r="B178" s="8">
        <f t="shared" si="1"/>
        <v>20054704674589.523</v>
      </c>
      <c r="C178" s="3">
        <v>176</v>
      </c>
    </row>
    <row r="179" spans="1:3" x14ac:dyDescent="0.25">
      <c r="A179" s="2">
        <v>42614</v>
      </c>
      <c r="B179" s="8">
        <f t="shared" si="1"/>
        <v>20196791867204.441</v>
      </c>
      <c r="C179" s="3">
        <v>177</v>
      </c>
    </row>
    <row r="180" spans="1:3" x14ac:dyDescent="0.25">
      <c r="A180" s="2">
        <v>42644</v>
      </c>
      <c r="B180" s="8">
        <f t="shared" si="1"/>
        <v>20339885744815.867</v>
      </c>
      <c r="C180" s="3">
        <v>178</v>
      </c>
    </row>
    <row r="181" spans="1:3" x14ac:dyDescent="0.25">
      <c r="A181" s="2">
        <v>42675</v>
      </c>
      <c r="B181" s="8">
        <f t="shared" si="1"/>
        <v>20483993439767.422</v>
      </c>
      <c r="C181" s="3">
        <v>179</v>
      </c>
    </row>
    <row r="182" spans="1:3" x14ac:dyDescent="0.25">
      <c r="A182" s="2">
        <v>42705</v>
      </c>
      <c r="B182" s="8">
        <f t="shared" si="1"/>
        <v>20629122134935.238</v>
      </c>
      <c r="C182" s="3">
        <v>180</v>
      </c>
    </row>
    <row r="183" spans="1:3" x14ac:dyDescent="0.25">
      <c r="A183" s="2">
        <v>42736</v>
      </c>
      <c r="B183" s="8">
        <f t="shared" si="1"/>
        <v>20775279064085.992</v>
      </c>
      <c r="C183" s="3">
        <v>181</v>
      </c>
    </row>
    <row r="184" spans="1:3" x14ac:dyDescent="0.25">
      <c r="A184" s="2">
        <v>42767</v>
      </c>
      <c r="B184" s="8">
        <f t="shared" si="1"/>
        <v>20922471512237.461</v>
      </c>
      <c r="C184" s="3">
        <v>182</v>
      </c>
    </row>
    <row r="185" spans="1:3" x14ac:dyDescent="0.25">
      <c r="A185" s="2">
        <v>42795</v>
      </c>
      <c r="B185" s="8">
        <f t="shared" si="1"/>
        <v>21070706816021.633</v>
      </c>
      <c r="C185" s="3">
        <v>183</v>
      </c>
    </row>
    <row r="186" spans="1:3" x14ac:dyDescent="0.25">
      <c r="A186" s="2">
        <v>42826</v>
      </c>
      <c r="B186" s="8">
        <f t="shared" si="1"/>
        <v>21219992364050.371</v>
      </c>
      <c r="C186" s="3">
        <v>184</v>
      </c>
    </row>
    <row r="187" spans="1:3" x14ac:dyDescent="0.25">
      <c r="A187" s="2">
        <v>42856</v>
      </c>
      <c r="B187" s="8">
        <f t="shared" si="1"/>
        <v>21370335597283.734</v>
      </c>
      <c r="C187" s="3">
        <v>185</v>
      </c>
    </row>
    <row r="188" spans="1:3" x14ac:dyDescent="0.25">
      <c r="A188" s="2">
        <v>42887</v>
      </c>
      <c r="B188" s="8">
        <f t="shared" si="1"/>
        <v>21521744009400.828</v>
      </c>
      <c r="C188" s="3">
        <v>186</v>
      </c>
    </row>
    <row r="189" spans="1:3" x14ac:dyDescent="0.25">
      <c r="A189" s="2">
        <v>42917</v>
      </c>
      <c r="B189" s="8">
        <f t="shared" si="1"/>
        <v>21674225147173.32</v>
      </c>
      <c r="C189" s="3">
        <v>187</v>
      </c>
    </row>
    <row r="190" spans="1:3" x14ac:dyDescent="0.25">
      <c r="A190" s="2">
        <v>42948</v>
      </c>
      <c r="B190" s="8">
        <f t="shared" si="1"/>
        <v>21827786610841.629</v>
      </c>
      <c r="C190" s="3">
        <v>188</v>
      </c>
    </row>
    <row r="191" spans="1:3" x14ac:dyDescent="0.25">
      <c r="A191" s="2">
        <v>42979</v>
      </c>
      <c r="B191" s="8">
        <f t="shared" si="1"/>
        <v>21982436054493.715</v>
      </c>
      <c r="C191" s="3">
        <v>189</v>
      </c>
    </row>
    <row r="192" spans="1:3" x14ac:dyDescent="0.25">
      <c r="A192" s="2">
        <v>43009</v>
      </c>
      <c r="B192" s="8">
        <f t="shared" si="1"/>
        <v>22138181186446.602</v>
      </c>
      <c r="C192" s="3">
        <v>190</v>
      </c>
    </row>
    <row r="193" spans="1:3" x14ac:dyDescent="0.25">
      <c r="A193" s="2">
        <v>43040</v>
      </c>
      <c r="B193" s="8">
        <f t="shared" si="1"/>
        <v>22295029769630.586</v>
      </c>
      <c r="C193" s="3">
        <v>191</v>
      </c>
    </row>
    <row r="194" spans="1:3" x14ac:dyDescent="0.25">
      <c r="A194" s="2">
        <v>43070</v>
      </c>
      <c r="B194" s="8">
        <f t="shared" si="1"/>
        <v>22452989621976.195</v>
      </c>
      <c r="C194" s="3">
        <v>192</v>
      </c>
    </row>
    <row r="195" spans="1:3" x14ac:dyDescent="0.25">
      <c r="A195" s="2">
        <v>43101</v>
      </c>
      <c r="B195" s="8">
        <f t="shared" si="1"/>
        <v>22612068616803.828</v>
      </c>
      <c r="C195" s="3">
        <v>193</v>
      </c>
    </row>
    <row r="196" spans="1:3" x14ac:dyDescent="0.25">
      <c r="A196" s="2">
        <v>43132</v>
      </c>
      <c r="B196" s="8">
        <f t="shared" si="1"/>
        <v>22772274683216.187</v>
      </c>
      <c r="C196" s="3">
        <v>194</v>
      </c>
    </row>
    <row r="197" spans="1:3" x14ac:dyDescent="0.25">
      <c r="A197" s="2">
        <v>43160</v>
      </c>
      <c r="B197" s="8">
        <f t="shared" si="1"/>
        <v>22933615806493.555</v>
      </c>
      <c r="C197" s="3">
        <v>195</v>
      </c>
    </row>
    <row r="198" spans="1:3" x14ac:dyDescent="0.25">
      <c r="A198" s="2">
        <v>43191</v>
      </c>
      <c r="B198" s="8">
        <f t="shared" si="1"/>
        <v>23096100028491.734</v>
      </c>
      <c r="C198" s="3">
        <v>196</v>
      </c>
    </row>
    <row r="199" spans="1:3" x14ac:dyDescent="0.25">
      <c r="A199" s="2">
        <v>43221</v>
      </c>
      <c r="B199" s="8">
        <f t="shared" si="1"/>
        <v>23259735448042.937</v>
      </c>
      <c r="C199" s="3">
        <v>197</v>
      </c>
    </row>
    <row r="200" spans="1:3" x14ac:dyDescent="0.25">
      <c r="A200" s="2">
        <v>43252</v>
      </c>
      <c r="B200" s="8">
        <f t="shared" si="1"/>
        <v>23424530221359.426</v>
      </c>
      <c r="C200" s="3">
        <v>198</v>
      </c>
    </row>
    <row r="201" spans="1:3" x14ac:dyDescent="0.25">
      <c r="A201" s="2">
        <v>43282</v>
      </c>
      <c r="B201" s="8">
        <f t="shared" si="1"/>
        <v>23590492562440.098</v>
      </c>
      <c r="C201" s="3">
        <v>199</v>
      </c>
    </row>
    <row r="202" spans="1:3" x14ac:dyDescent="0.25">
      <c r="A202" s="2">
        <v>43313</v>
      </c>
      <c r="B202" s="8">
        <f t="shared" si="1"/>
        <v>23757630743479.855</v>
      </c>
      <c r="C202" s="3">
        <v>200</v>
      </c>
    </row>
    <row r="203" spans="1:3" x14ac:dyDescent="0.25">
      <c r="A203" s="2">
        <v>43344</v>
      </c>
      <c r="B203" s="8">
        <f t="shared" si="1"/>
        <v>23925953095281.934</v>
      </c>
      <c r="C203" s="3">
        <v>201</v>
      </c>
    </row>
    <row r="204" spans="1:3" x14ac:dyDescent="0.25">
      <c r="A204" s="2">
        <v>43374</v>
      </c>
      <c r="B204" s="8">
        <f t="shared" si="1"/>
        <v>24095468007673.156</v>
      </c>
      <c r="C204" s="3">
        <v>202</v>
      </c>
    </row>
    <row r="205" spans="1:3" x14ac:dyDescent="0.25">
      <c r="A205" s="2">
        <v>43405</v>
      </c>
      <c r="B205" s="8">
        <f t="shared" si="1"/>
        <v>24266183929922.117</v>
      </c>
      <c r="C205" s="3">
        <v>203</v>
      </c>
    </row>
    <row r="206" spans="1:3" x14ac:dyDescent="0.25">
      <c r="A206" s="2">
        <v>43435</v>
      </c>
      <c r="B206" s="8">
        <f t="shared" si="1"/>
        <v>24438109371160.285</v>
      </c>
      <c r="C206" s="3">
        <v>204</v>
      </c>
    </row>
    <row r="207" spans="1:3" x14ac:dyDescent="0.25">
      <c r="A207" s="2">
        <v>43466</v>
      </c>
      <c r="B207" s="8">
        <f t="shared" si="1"/>
        <v>24611252900806.184</v>
      </c>
      <c r="C207" s="3">
        <v>205</v>
      </c>
    </row>
    <row r="208" spans="1:3" x14ac:dyDescent="0.25">
      <c r="A208" s="2">
        <v>43497</v>
      </c>
      <c r="B208" s="8">
        <f t="shared" si="1"/>
        <v>24785623148992.508</v>
      </c>
      <c r="C208" s="3">
        <v>206</v>
      </c>
    </row>
    <row r="209" spans="1:3" x14ac:dyDescent="0.25">
      <c r="A209" s="2">
        <v>43525</v>
      </c>
      <c r="B209" s="8">
        <f t="shared" si="1"/>
        <v>24961228806996.238</v>
      </c>
      <c r="C209" s="3">
        <v>207</v>
      </c>
    </row>
    <row r="210" spans="1:3" x14ac:dyDescent="0.25">
      <c r="A210" s="2">
        <v>43556</v>
      </c>
      <c r="B210" s="8">
        <f t="shared" si="1"/>
        <v>25138078627671.914</v>
      </c>
      <c r="C210" s="3">
        <v>208</v>
      </c>
    </row>
    <row r="211" spans="1:3" x14ac:dyDescent="0.25">
      <c r="A211" s="2">
        <v>43586</v>
      </c>
      <c r="B211" s="8">
        <f t="shared" si="1"/>
        <v>25316181425887.875</v>
      </c>
      <c r="C211" s="3">
        <v>209</v>
      </c>
    </row>
    <row r="212" spans="1:3" x14ac:dyDescent="0.25">
      <c r="A212" s="2">
        <v>43617</v>
      </c>
      <c r="B212" s="8">
        <f t="shared" si="1"/>
        <v>25495546078965.629</v>
      </c>
      <c r="C212" s="3">
        <v>210</v>
      </c>
    </row>
    <row r="213" spans="1:3" x14ac:dyDescent="0.25">
      <c r="A213" s="2">
        <v>43647</v>
      </c>
      <c r="B213" s="8">
        <f t="shared" si="1"/>
        <v>25676181527122.316</v>
      </c>
      <c r="C213" s="3">
        <v>211</v>
      </c>
    </row>
    <row r="214" spans="1:3" x14ac:dyDescent="0.25">
      <c r="A214" s="2">
        <v>43678</v>
      </c>
      <c r="B214" s="8">
        <f t="shared" si="1"/>
        <v>25858096773916.383</v>
      </c>
      <c r="C214" s="3">
        <v>212</v>
      </c>
    </row>
    <row r="215" spans="1:3" x14ac:dyDescent="0.25">
      <c r="A215" s="2">
        <v>43709</v>
      </c>
      <c r="B215" s="8">
        <f t="shared" si="1"/>
        <v>26041300886696.27</v>
      </c>
      <c r="C215" s="3">
        <v>213</v>
      </c>
    </row>
    <row r="216" spans="1:3" x14ac:dyDescent="0.25">
      <c r="A216" s="2">
        <v>43739</v>
      </c>
      <c r="B216" s="8">
        <f t="shared" si="1"/>
        <v>26225802997052.414</v>
      </c>
      <c r="C216" s="3">
        <v>214</v>
      </c>
    </row>
    <row r="217" spans="1:3" x14ac:dyDescent="0.25">
      <c r="A217" s="2">
        <v>43770</v>
      </c>
      <c r="B217" s="8">
        <f t="shared" si="1"/>
        <v>26411612301272.426</v>
      </c>
      <c r="C217" s="3">
        <v>215</v>
      </c>
    </row>
    <row r="218" spans="1:3" x14ac:dyDescent="0.25">
      <c r="A218" s="2">
        <v>43800</v>
      </c>
      <c r="B218" s="8">
        <f t="shared" si="1"/>
        <v>26598738060799.395</v>
      </c>
      <c r="C218" s="3">
        <v>216</v>
      </c>
    </row>
    <row r="219" spans="1:3" x14ac:dyDescent="0.25">
      <c r="A219" s="2">
        <v>43831</v>
      </c>
      <c r="B219" s="8">
        <f t="shared" si="1"/>
        <v>26787189602693.574</v>
      </c>
      <c r="C219" s="3">
        <v>217</v>
      </c>
    </row>
    <row r="220" spans="1:3" x14ac:dyDescent="0.25">
      <c r="A220" s="2">
        <v>43862</v>
      </c>
      <c r="B220" s="8">
        <f t="shared" si="1"/>
        <v>26976976320097.238</v>
      </c>
      <c r="C220" s="3">
        <v>218</v>
      </c>
    </row>
    <row r="221" spans="1:3" x14ac:dyDescent="0.25">
      <c r="A221" s="2">
        <v>43891</v>
      </c>
      <c r="B221" s="8">
        <f t="shared" si="1"/>
        <v>27168107672702.93</v>
      </c>
      <c r="C221" s="3">
        <v>219</v>
      </c>
    </row>
    <row r="222" spans="1:3" x14ac:dyDescent="0.25">
      <c r="A222" s="2">
        <v>43922</v>
      </c>
      <c r="B222" s="8">
        <f t="shared" si="1"/>
        <v>27360593187224.891</v>
      </c>
      <c r="C222" s="3">
        <v>220</v>
      </c>
    </row>
    <row r="223" spans="1:3" x14ac:dyDescent="0.25">
      <c r="A223" s="2">
        <v>43952</v>
      </c>
      <c r="B223" s="8">
        <f t="shared" si="1"/>
        <v>27554442457873.961</v>
      </c>
      <c r="C223" s="3">
        <v>221</v>
      </c>
    </row>
    <row r="224" spans="1:3" x14ac:dyDescent="0.25">
      <c r="A224" s="2">
        <v>43983</v>
      </c>
      <c r="B224" s="8">
        <f t="shared" si="1"/>
        <v>27749665146835.793</v>
      </c>
      <c r="C224" s="3">
        <v>222</v>
      </c>
    </row>
    <row r="225" spans="1:3" x14ac:dyDescent="0.25">
      <c r="A225" s="2">
        <v>44013</v>
      </c>
      <c r="B225" s="8">
        <f t="shared" si="1"/>
        <v>27946270984752.422</v>
      </c>
      <c r="C225" s="3">
        <v>223</v>
      </c>
    </row>
    <row r="226" spans="1:3" x14ac:dyDescent="0.25">
      <c r="A226" s="2">
        <v>44044</v>
      </c>
      <c r="B226" s="8">
        <f t="shared" si="1"/>
        <v>28144269771207.285</v>
      </c>
      <c r="C226" s="3">
        <v>224</v>
      </c>
    </row>
    <row r="227" spans="1:3" x14ac:dyDescent="0.25">
      <c r="A227" s="2">
        <v>44075</v>
      </c>
      <c r="B227" s="8">
        <f t="shared" si="1"/>
        <v>28343671375213.68</v>
      </c>
      <c r="C227" s="3">
        <v>225</v>
      </c>
    </row>
    <row r="228" spans="1:3" x14ac:dyDescent="0.25">
      <c r="A228" s="2">
        <v>44105</v>
      </c>
      <c r="B228" s="8">
        <f t="shared" si="1"/>
        <v>28544485735706.703</v>
      </c>
      <c r="C228" s="3">
        <v>226</v>
      </c>
    </row>
    <row r="229" spans="1:3" x14ac:dyDescent="0.25">
      <c r="A229" s="2">
        <v>44136</v>
      </c>
      <c r="B229" s="8">
        <f t="shared" si="1"/>
        <v>28746722862038.578</v>
      </c>
      <c r="C229" s="3">
        <v>227</v>
      </c>
    </row>
    <row r="230" spans="1:3" x14ac:dyDescent="0.25">
      <c r="A230" s="2">
        <v>44166</v>
      </c>
      <c r="B230" s="8">
        <f t="shared" si="1"/>
        <v>28950392834477.59</v>
      </c>
      <c r="C230" s="3">
        <v>228</v>
      </c>
    </row>
    <row r="231" spans="1:3" x14ac:dyDescent="0.25">
      <c r="A231" s="2"/>
      <c r="C231" s="3"/>
    </row>
    <row r="232" spans="1:3" x14ac:dyDescent="0.25">
      <c r="A232" s="2"/>
      <c r="C232" s="3"/>
    </row>
  </sheetData>
  <pageMargins left="0.75" right="0.75" top="1" bottom="1" header="0.5" footer="0.5"/>
  <pageSetup orientation="portrait" horizontalDpi="300" verticalDpi="300" copies="0"/>
  <headerFooter alignWithMargins="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workbookViewId="0"/>
  </sheetViews>
  <sheetFormatPr defaultColWidth="30.7109375" defaultRowHeight="15" x14ac:dyDescent="0.25"/>
  <cols>
    <col min="1" max="1" width="30.7109375" style="7"/>
    <col min="2" max="16384" width="30.7109375" style="6"/>
  </cols>
  <sheetData>
    <row r="1" spans="1:20" x14ac:dyDescent="0.25">
      <c r="A1" s="7" t="s">
        <v>11</v>
      </c>
      <c r="B1" s="6" t="s">
        <v>52</v>
      </c>
      <c r="C1" s="6" t="s">
        <v>2</v>
      </c>
      <c r="D1" s="6">
        <v>5</v>
      </c>
      <c r="E1" s="6" t="s">
        <v>3</v>
      </c>
      <c r="F1" s="6">
        <v>5</v>
      </c>
      <c r="G1" s="6" t="s">
        <v>4</v>
      </c>
      <c r="H1" s="6">
        <v>1</v>
      </c>
      <c r="I1" s="6" t="s">
        <v>5</v>
      </c>
      <c r="J1" s="6">
        <v>1</v>
      </c>
      <c r="K1" s="6" t="s">
        <v>6</v>
      </c>
      <c r="L1" s="6">
        <v>0</v>
      </c>
      <c r="M1" s="6" t="s">
        <v>7</v>
      </c>
      <c r="N1" s="6">
        <v>0</v>
      </c>
      <c r="O1" s="6" t="s">
        <v>8</v>
      </c>
      <c r="P1" s="6">
        <v>1</v>
      </c>
      <c r="Q1" s="6" t="s">
        <v>9</v>
      </c>
      <c r="R1" s="6">
        <v>0</v>
      </c>
      <c r="S1" s="6" t="s">
        <v>10</v>
      </c>
      <c r="T1" s="6">
        <v>0</v>
      </c>
    </row>
    <row r="2" spans="1:20" x14ac:dyDescent="0.25">
      <c r="A2" s="7" t="s">
        <v>12</v>
      </c>
      <c r="B2" s="6" t="s">
        <v>13</v>
      </c>
    </row>
    <row r="3" spans="1:20" x14ac:dyDescent="0.25">
      <c r="A3" s="7" t="s">
        <v>14</v>
      </c>
      <c r="B3" s="6" t="b">
        <f>IF(B10&gt;256,"TripUpST110AndEarlier",FALSE)</f>
        <v>0</v>
      </c>
    </row>
    <row r="4" spans="1:20" x14ac:dyDescent="0.25">
      <c r="A4" s="7" t="s">
        <v>15</v>
      </c>
      <c r="B4" s="6" t="s">
        <v>16</v>
      </c>
    </row>
    <row r="5" spans="1:20" x14ac:dyDescent="0.25">
      <c r="A5" s="7" t="s">
        <v>17</v>
      </c>
      <c r="B5" s="6" t="b">
        <v>1</v>
      </c>
    </row>
    <row r="6" spans="1:20" x14ac:dyDescent="0.25">
      <c r="A6" s="7" t="s">
        <v>18</v>
      </c>
      <c r="B6" s="6" t="b">
        <v>1</v>
      </c>
    </row>
    <row r="7" spans="1:20" x14ac:dyDescent="0.25">
      <c r="A7" s="7" t="s">
        <v>19</v>
      </c>
      <c r="B7" s="6">
        <f>Data!$A$1:$C$208</f>
        <v>4303878382310.7393</v>
      </c>
    </row>
    <row r="8" spans="1:20" x14ac:dyDescent="0.25">
      <c r="A8" s="7" t="s">
        <v>20</v>
      </c>
      <c r="B8" s="6">
        <v>1</v>
      </c>
    </row>
    <row r="9" spans="1:20" x14ac:dyDescent="0.25">
      <c r="A9" s="7" t="s">
        <v>21</v>
      </c>
      <c r="B9" s="6">
        <f>1</f>
        <v>1</v>
      </c>
    </row>
    <row r="10" spans="1:20" x14ac:dyDescent="0.25">
      <c r="A10" s="7" t="s">
        <v>22</v>
      </c>
      <c r="B10" s="6">
        <v>4</v>
      </c>
    </row>
    <row r="12" spans="1:20" x14ac:dyDescent="0.25">
      <c r="A12" s="7" t="s">
        <v>23</v>
      </c>
      <c r="B12" s="6" t="s">
        <v>24</v>
      </c>
      <c r="C12" s="6" t="s">
        <v>25</v>
      </c>
      <c r="D12" s="6" t="s">
        <v>26</v>
      </c>
      <c r="E12" s="6" t="b">
        <v>1</v>
      </c>
      <c r="F12" s="6">
        <v>0</v>
      </c>
      <c r="G12" s="6">
        <v>4</v>
      </c>
    </row>
    <row r="13" spans="1:20" x14ac:dyDescent="0.25">
      <c r="A13" s="7" t="s">
        <v>27</v>
      </c>
      <c r="B13" s="6">
        <f>Data!$A$1:$A$208</f>
        <v>34304</v>
      </c>
    </row>
    <row r="14" spans="1:20" x14ac:dyDescent="0.25">
      <c r="A14" s="7" t="s">
        <v>28</v>
      </c>
    </row>
    <row r="15" spans="1:20" x14ac:dyDescent="0.25">
      <c r="A15" s="7" t="s">
        <v>29</v>
      </c>
      <c r="B15" s="6" t="s">
        <v>30</v>
      </c>
      <c r="C15" s="6" t="s">
        <v>31</v>
      </c>
      <c r="D15" s="6" t="s">
        <v>32</v>
      </c>
      <c r="E15" s="6" t="b">
        <v>1</v>
      </c>
      <c r="F15" s="6">
        <v>0</v>
      </c>
      <c r="G15" s="6">
        <v>4</v>
      </c>
    </row>
    <row r="16" spans="1:20" x14ac:dyDescent="0.25">
      <c r="A16" s="7" t="s">
        <v>33</v>
      </c>
      <c r="B16" s="6">
        <f>Data!$B$1:$B$208</f>
        <v>4553194300910.9307</v>
      </c>
    </row>
    <row r="17" spans="1:7" x14ac:dyDescent="0.25">
      <c r="A17" s="7" t="s">
        <v>34</v>
      </c>
    </row>
    <row r="18" spans="1:7" x14ac:dyDescent="0.25">
      <c r="A18" s="7" t="s">
        <v>36</v>
      </c>
      <c r="B18" s="6" t="s">
        <v>42</v>
      </c>
      <c r="D18" s="6" t="s">
        <v>43</v>
      </c>
      <c r="E18" s="6" t="b">
        <v>1</v>
      </c>
      <c r="F18" s="6">
        <v>0</v>
      </c>
      <c r="G18" s="6">
        <v>4</v>
      </c>
    </row>
    <row r="19" spans="1:7" x14ac:dyDescent="0.25">
      <c r="A19" s="7" t="s">
        <v>39</v>
      </c>
      <c r="B19" s="6">
        <f>Data!$C$1:$C$208</f>
        <v>18</v>
      </c>
    </row>
    <row r="20" spans="1:7" x14ac:dyDescent="0.25">
      <c r="A20" s="7" t="s">
        <v>40</v>
      </c>
    </row>
    <row r="21" spans="1:7" x14ac:dyDescent="0.25">
      <c r="A21" s="7" t="s">
        <v>44</v>
      </c>
      <c r="B21" s="6" t="s">
        <v>37</v>
      </c>
      <c r="C21" s="6" t="s">
        <v>35</v>
      </c>
      <c r="D21" s="6" t="s">
        <v>38</v>
      </c>
      <c r="E21" s="6" t="b">
        <v>1</v>
      </c>
      <c r="F21" s="6">
        <v>0</v>
      </c>
      <c r="G21" s="6">
        <v>4</v>
      </c>
    </row>
    <row r="22" spans="1:7" x14ac:dyDescent="0.25">
      <c r="A22" s="7" t="s">
        <v>45</v>
      </c>
      <c r="B22" s="6" t="e">
        <f>Data!#REF!</f>
        <v>#REF!</v>
      </c>
    </row>
    <row r="23" spans="1:7" x14ac:dyDescent="0.25">
      <c r="A23" s="7" t="s">
        <v>46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heetViews>
  <sheetFormatPr defaultColWidth="30.7109375" defaultRowHeight="15" x14ac:dyDescent="0.25"/>
  <cols>
    <col min="1" max="1" width="30.7109375" style="7"/>
    <col min="2" max="16384" width="30.7109375" style="6"/>
  </cols>
  <sheetData>
    <row r="1" spans="1:20" x14ac:dyDescent="0.25">
      <c r="A1" s="7" t="s">
        <v>11</v>
      </c>
      <c r="B1" s="6" t="s">
        <v>53</v>
      </c>
      <c r="C1" s="6" t="s">
        <v>2</v>
      </c>
      <c r="D1" s="6">
        <v>5</v>
      </c>
      <c r="E1" s="6" t="s">
        <v>3</v>
      </c>
      <c r="F1" s="6">
        <v>5</v>
      </c>
      <c r="G1" s="6" t="s">
        <v>4</v>
      </c>
      <c r="H1" s="6">
        <v>1</v>
      </c>
      <c r="I1" s="6" t="s">
        <v>5</v>
      </c>
      <c r="J1" s="6">
        <v>1</v>
      </c>
      <c r="K1" s="6" t="s">
        <v>6</v>
      </c>
      <c r="L1" s="6">
        <v>0</v>
      </c>
      <c r="M1" s="6" t="s">
        <v>7</v>
      </c>
      <c r="N1" s="6">
        <v>0</v>
      </c>
      <c r="O1" s="6" t="s">
        <v>8</v>
      </c>
      <c r="P1" s="6">
        <v>1</v>
      </c>
      <c r="Q1" s="6" t="s">
        <v>9</v>
      </c>
      <c r="R1" s="6">
        <v>0</v>
      </c>
      <c r="S1" s="6" t="s">
        <v>10</v>
      </c>
      <c r="T1" s="6">
        <v>0</v>
      </c>
    </row>
    <row r="2" spans="1:20" x14ac:dyDescent="0.25">
      <c r="A2" s="7" t="s">
        <v>12</v>
      </c>
      <c r="B2" s="6" t="s">
        <v>47</v>
      </c>
    </row>
    <row r="3" spans="1:20" x14ac:dyDescent="0.25">
      <c r="A3" s="7" t="s">
        <v>14</v>
      </c>
      <c r="B3" s="6" t="b">
        <f>IF(B10&gt;256,"TripUpST110AndEarlier",FALSE)</f>
        <v>0</v>
      </c>
    </row>
    <row r="4" spans="1:20" x14ac:dyDescent="0.25">
      <c r="A4" s="7" t="s">
        <v>15</v>
      </c>
      <c r="B4" s="6" t="s">
        <v>16</v>
      </c>
    </row>
    <row r="5" spans="1:20" x14ac:dyDescent="0.25">
      <c r="A5" s="7" t="s">
        <v>17</v>
      </c>
      <c r="B5" s="6" t="b">
        <v>1</v>
      </c>
    </row>
    <row r="6" spans="1:20" x14ac:dyDescent="0.25">
      <c r="A6" s="7" t="s">
        <v>18</v>
      </c>
      <c r="B6" s="6" t="b">
        <v>1</v>
      </c>
    </row>
    <row r="7" spans="1:20" x14ac:dyDescent="0.25">
      <c r="A7" s="7" t="s">
        <v>19</v>
      </c>
      <c r="B7" s="6">
        <f>'Data Recent'!$A$1:$C$100</f>
        <v>6024350296363.6396</v>
      </c>
    </row>
    <row r="8" spans="1:20" x14ac:dyDescent="0.25">
      <c r="A8" s="7" t="s">
        <v>20</v>
      </c>
      <c r="B8" s="6">
        <v>1</v>
      </c>
    </row>
    <row r="9" spans="1:20" x14ac:dyDescent="0.25">
      <c r="A9" s="7" t="s">
        <v>21</v>
      </c>
      <c r="B9" s="6">
        <f>1</f>
        <v>1</v>
      </c>
    </row>
    <row r="10" spans="1:20" x14ac:dyDescent="0.25">
      <c r="A10" s="7" t="s">
        <v>22</v>
      </c>
      <c r="B10" s="6">
        <v>3</v>
      </c>
    </row>
    <row r="12" spans="1:20" x14ac:dyDescent="0.25">
      <c r="A12" s="7" t="s">
        <v>23</v>
      </c>
      <c r="B12" s="6" t="s">
        <v>54</v>
      </c>
      <c r="C12" s="6" t="s">
        <v>25</v>
      </c>
      <c r="D12" s="6" t="s">
        <v>48</v>
      </c>
      <c r="E12" s="6" t="b">
        <v>1</v>
      </c>
      <c r="F12" s="6">
        <v>0</v>
      </c>
      <c r="G12" s="6">
        <v>4</v>
      </c>
    </row>
    <row r="13" spans="1:20" x14ac:dyDescent="0.25">
      <c r="A13" s="7" t="s">
        <v>27</v>
      </c>
      <c r="B13" s="6">
        <f>'Data Recent'!$A$1:$A$100</f>
        <v>37591</v>
      </c>
    </row>
    <row r="14" spans="1:20" x14ac:dyDescent="0.25">
      <c r="A14" s="7" t="s">
        <v>28</v>
      </c>
    </row>
    <row r="15" spans="1:20" x14ac:dyDescent="0.25">
      <c r="A15" s="7" t="s">
        <v>29</v>
      </c>
      <c r="B15" s="6" t="s">
        <v>55</v>
      </c>
      <c r="C15" s="6" t="s">
        <v>31</v>
      </c>
      <c r="D15" s="6" t="s">
        <v>49</v>
      </c>
      <c r="E15" s="6" t="b">
        <v>1</v>
      </c>
      <c r="F15" s="6">
        <v>0</v>
      </c>
      <c r="G15" s="6">
        <v>4</v>
      </c>
    </row>
    <row r="16" spans="1:20" x14ac:dyDescent="0.25">
      <c r="A16" s="7" t="s">
        <v>33</v>
      </c>
      <c r="B16" s="6">
        <f>'Data Recent'!$B$1:$B$100</f>
        <v>6459222523701.6514</v>
      </c>
    </row>
    <row r="17" spans="1:7" x14ac:dyDescent="0.25">
      <c r="A17" s="7" t="s">
        <v>34</v>
      </c>
    </row>
    <row r="18" spans="1:7" x14ac:dyDescent="0.25">
      <c r="A18" s="7" t="s">
        <v>36</v>
      </c>
      <c r="B18" s="6" t="s">
        <v>56</v>
      </c>
      <c r="C18" s="6" t="s">
        <v>50</v>
      </c>
      <c r="D18" s="6" t="s">
        <v>51</v>
      </c>
      <c r="E18" s="6" t="b">
        <v>1</v>
      </c>
      <c r="F18" s="6">
        <v>0</v>
      </c>
      <c r="G18" s="6">
        <v>4</v>
      </c>
    </row>
    <row r="19" spans="1:7" x14ac:dyDescent="0.25">
      <c r="A19" s="7" t="s">
        <v>39</v>
      </c>
      <c r="B19" s="6">
        <f>'Data Recent'!$C$1:$C$100</f>
        <v>18</v>
      </c>
    </row>
    <row r="20" spans="1:7" x14ac:dyDescent="0.25">
      <c r="A20" s="7"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Data</vt:lpstr>
      <vt:lpstr>Data Recent</vt:lpstr>
      <vt:lpstr>_STDS_DG38AFB3B1</vt:lpstr>
      <vt:lpstr>_STDS_DGF271E5C</vt:lpstr>
      <vt:lpstr>ST_Month</vt:lpstr>
      <vt:lpstr>ST_Month_1</vt:lpstr>
      <vt:lpstr>ST_NationalDebt</vt:lpstr>
      <vt:lpstr>ST_NationalDebt_2</vt:lpstr>
      <vt:lpstr>ST_Time</vt:lpstr>
      <vt:lpstr>ST_Time_3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Chris Albright</cp:lastModifiedBy>
  <dcterms:created xsi:type="dcterms:W3CDTF">2010-04-25T16:31:04Z</dcterms:created>
  <dcterms:modified xsi:type="dcterms:W3CDTF">2014-02-12T18:42:44Z</dcterms:modified>
</cp:coreProperties>
</file>